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早わかりグラフでみる長期労働統計\■Ⅲ失業\g0302 国勢調査ベース失業者数\"/>
    </mc:Choice>
  </mc:AlternateContent>
  <bookViews>
    <workbookView xWindow="120" yWindow="30" windowWidth="24795" windowHeight="11655"/>
  </bookViews>
  <sheets>
    <sheet name="性、年齢階級別完全失業者数" sheetId="1" r:id="rId1"/>
  </sheets>
  <definedNames>
    <definedName name="_xlnm.Print_Area" localSheetId="0">'性、年齢階級別完全失業者数'!$A$1:$T$56</definedName>
  </definedNames>
  <calcPr calcId="162913"/>
</workbook>
</file>

<file path=xl/calcChain.xml><?xml version="1.0" encoding="utf-8"?>
<calcChain xmlns="http://schemas.openxmlformats.org/spreadsheetml/2006/main">
  <c r="O49" i="1" l="1"/>
  <c r="O48" i="1"/>
  <c r="O47" i="1"/>
  <c r="O46" i="1"/>
  <c r="O45" i="1"/>
  <c r="O44" i="1"/>
  <c r="O43" i="1"/>
  <c r="O42" i="1"/>
  <c r="O41" i="1"/>
  <c r="O40" i="1"/>
  <c r="O39" i="1"/>
  <c r="O38" i="1"/>
  <c r="O33" i="1"/>
  <c r="O32" i="1"/>
  <c r="O31" i="1"/>
  <c r="O30" i="1"/>
  <c r="O29" i="1"/>
  <c r="O28" i="1"/>
  <c r="O27" i="1"/>
  <c r="O26" i="1"/>
  <c r="O25" i="1"/>
  <c r="O24" i="1"/>
  <c r="O23" i="1"/>
  <c r="O22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<sst xmlns="http://schemas.openxmlformats.org/spreadsheetml/2006/main" count="65" uniqueCount="37">
  <si>
    <t>表　性、年齢階級別完全失業者数　（国勢調査ベース）</t>
    <rPh sb="0" eb="1">
      <t>ヒョウ</t>
    </rPh>
    <phoneticPr fontId="2"/>
  </si>
  <si>
    <t>単位：人</t>
    <rPh sb="0" eb="2">
      <t>タンイ</t>
    </rPh>
    <rPh sb="3" eb="4">
      <t>ニン</t>
    </rPh>
    <phoneticPr fontId="2"/>
  </si>
  <si>
    <t>性、区分</t>
    <rPh sb="0" eb="1">
      <t>セイ</t>
    </rPh>
    <rPh sb="2" eb="4">
      <t>クブン</t>
    </rPh>
    <phoneticPr fontId="2"/>
  </si>
  <si>
    <t>年</t>
    <rPh sb="0" eb="1">
      <t>ネン</t>
    </rPh>
    <phoneticPr fontId="2"/>
  </si>
  <si>
    <t>総数</t>
    <phoneticPr fontId="5"/>
  </si>
  <si>
    <t>15～19歳</t>
    <phoneticPr fontId="5"/>
  </si>
  <si>
    <t>20～24歳</t>
    <rPh sb="5" eb="6">
      <t>サイ</t>
    </rPh>
    <phoneticPr fontId="5"/>
  </si>
  <si>
    <t>25～29歳</t>
    <rPh sb="5" eb="6">
      <t>サイ</t>
    </rPh>
    <phoneticPr fontId="5"/>
  </si>
  <si>
    <r>
      <rPr>
        <sz val="12"/>
        <color indexed="8"/>
        <rFont val="ＭＳ 明朝"/>
        <family val="1"/>
        <charset val="128"/>
      </rPr>
      <t>30～34歳</t>
    </r>
    <r>
      <rPr>
        <sz val="11"/>
        <color indexed="8"/>
        <rFont val="ＭＳ 明朝"/>
        <family val="1"/>
        <charset val="128"/>
      </rPr>
      <t>　1950年は30～39歳</t>
    </r>
    <rPh sb="5" eb="6">
      <t>サイ</t>
    </rPh>
    <rPh sb="11" eb="12">
      <t>ネン</t>
    </rPh>
    <rPh sb="18" eb="19">
      <t>サイ</t>
    </rPh>
    <phoneticPr fontId="5"/>
  </si>
  <si>
    <t>35～39歳</t>
    <rPh sb="5" eb="6">
      <t>サイ</t>
    </rPh>
    <phoneticPr fontId="5"/>
  </si>
  <si>
    <r>
      <rPr>
        <sz val="12"/>
        <color indexed="8"/>
        <rFont val="ＭＳ 明朝"/>
        <family val="1"/>
        <charset val="128"/>
      </rPr>
      <t>40～44歳</t>
    </r>
    <r>
      <rPr>
        <sz val="11"/>
        <color indexed="8"/>
        <rFont val="ＭＳ 明朝"/>
        <family val="1"/>
        <charset val="128"/>
      </rPr>
      <t>　1950年は40～49歳</t>
    </r>
    <rPh sb="5" eb="6">
      <t>サイ</t>
    </rPh>
    <rPh sb="11" eb="12">
      <t>ネン</t>
    </rPh>
    <rPh sb="18" eb="19">
      <t>サイ</t>
    </rPh>
    <phoneticPr fontId="5"/>
  </si>
  <si>
    <t>45～49歳</t>
    <rPh sb="5" eb="6">
      <t>サイ</t>
    </rPh>
    <phoneticPr fontId="5"/>
  </si>
  <si>
    <r>
      <rPr>
        <sz val="12"/>
        <color indexed="8"/>
        <rFont val="ＭＳ 明朝"/>
        <family val="1"/>
        <charset val="128"/>
      </rPr>
      <t>50～54歳</t>
    </r>
    <r>
      <rPr>
        <sz val="11"/>
        <color indexed="8"/>
        <rFont val="ＭＳ 明朝"/>
        <family val="1"/>
        <charset val="128"/>
      </rPr>
      <t>　1950年は50～59歳</t>
    </r>
    <rPh sb="5" eb="6">
      <t>サイ</t>
    </rPh>
    <rPh sb="11" eb="12">
      <t>ネン</t>
    </rPh>
    <rPh sb="18" eb="19">
      <t>サイ</t>
    </rPh>
    <phoneticPr fontId="5"/>
  </si>
  <si>
    <t>55～59歳</t>
    <rPh sb="5" eb="6">
      <t>サイ</t>
    </rPh>
    <phoneticPr fontId="5"/>
  </si>
  <si>
    <r>
      <rPr>
        <sz val="12"/>
        <color indexed="8"/>
        <rFont val="ＭＳ 明朝"/>
        <family val="1"/>
        <charset val="128"/>
      </rPr>
      <t>60～64歳</t>
    </r>
    <r>
      <rPr>
        <sz val="11"/>
        <color indexed="8"/>
        <rFont val="ＭＳ 明朝"/>
        <family val="1"/>
        <charset val="128"/>
      </rPr>
      <t>　1920年と50年は60歳以上</t>
    </r>
    <rPh sb="5" eb="6">
      <t>サイ</t>
    </rPh>
    <rPh sb="11" eb="12">
      <t>ネン</t>
    </rPh>
    <rPh sb="15" eb="16">
      <t>ネン</t>
    </rPh>
    <rPh sb="19" eb="22">
      <t>サイイジョウ</t>
    </rPh>
    <phoneticPr fontId="5"/>
  </si>
  <si>
    <t>65歳以上</t>
    <rPh sb="2" eb="5">
      <t>サイイジョウ</t>
    </rPh>
    <phoneticPr fontId="2"/>
  </si>
  <si>
    <t>65～69歳</t>
    <rPh sb="5" eb="6">
      <t>サイ</t>
    </rPh>
    <phoneticPr fontId="5"/>
  </si>
  <si>
    <t>70～74歳　</t>
    <rPh sb="5" eb="6">
      <t>サイ</t>
    </rPh>
    <phoneticPr fontId="5"/>
  </si>
  <si>
    <t>75～79歳</t>
    <rPh sb="5" eb="6">
      <t>サイ</t>
    </rPh>
    <phoneticPr fontId="5"/>
  </si>
  <si>
    <t>80～84歳　</t>
    <rPh sb="5" eb="6">
      <t>サイ</t>
    </rPh>
    <phoneticPr fontId="5"/>
  </si>
  <si>
    <t>85歳以上</t>
    <phoneticPr fontId="5"/>
  </si>
  <si>
    <t>男女計</t>
    <rPh sb="0" eb="3">
      <t>ダンジョケイ</t>
    </rPh>
    <phoneticPr fontId="2"/>
  </si>
  <si>
    <t>完全失業者</t>
    <phoneticPr fontId="6"/>
  </si>
  <si>
    <t>*</t>
    <phoneticPr fontId="5"/>
  </si>
  <si>
    <t>*</t>
    <phoneticPr fontId="5"/>
  </si>
  <si>
    <t>-</t>
  </si>
  <si>
    <t>男性</t>
    <rPh sb="0" eb="2">
      <t>ダンセイ</t>
    </rPh>
    <phoneticPr fontId="2"/>
  </si>
  <si>
    <t>完全失業者</t>
    <phoneticPr fontId="6"/>
  </si>
  <si>
    <t>*</t>
    <phoneticPr fontId="5"/>
  </si>
  <si>
    <t>*</t>
    <phoneticPr fontId="5"/>
  </si>
  <si>
    <t>女性</t>
    <rPh sb="0" eb="2">
      <t>ジョセイ</t>
    </rPh>
    <phoneticPr fontId="2"/>
  </si>
  <si>
    <t>完全失業者</t>
    <phoneticPr fontId="6"/>
  </si>
  <si>
    <t>*</t>
    <phoneticPr fontId="5"/>
  </si>
  <si>
    <t>*</t>
    <phoneticPr fontId="5"/>
  </si>
  <si>
    <t xml:space="preserve">○2000年までは、日本統計協会「新版長期統計総覧」第３巻から転記し、2005年と2010年は、「政府統計の総合窓口」にある「国勢統計」から転記して作成した。
注1) 各年10月1日現在，内地に現在（1950年以降は常住）する15歳以上人口。ただし，1945年以降の地域範囲は，各年において我が国行政権の及ぶ地域。
2)1950年以前は年齢階級の区分けが大くくりの場合がある。網掛けをしてある。表頭に明記するとともに、数値は該当する年齢階級の左端に記載した。
3)1950年は10％抽出集計結果による，14歳以上人口。 
4)1955、60、65年は1％抽出集計結果。
5)1970年は20％抽出集計結果。
6)1950年の15～19歳の欄（緑色）は14歳人口を含む。
</t>
    <phoneticPr fontId="2"/>
  </si>
  <si>
    <t>1950～2020年　各年10月1日</t>
    <rPh sb="9" eb="10">
      <t>ネン</t>
    </rPh>
    <rPh sb="11" eb="13">
      <t>カクネン</t>
    </rPh>
    <rPh sb="15" eb="16">
      <t>ガツ</t>
    </rPh>
    <rPh sb="17" eb="18">
      <t>ニチ</t>
    </rPh>
    <phoneticPr fontId="2"/>
  </si>
  <si>
    <t>資料出所　総務省統計局「国勢調査」</t>
    <rPh sb="0" eb="2">
      <t>シリョウ</t>
    </rPh>
    <rPh sb="2" eb="4">
      <t>シュッショ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</si>
</sst>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\ ##0"/>
    <numFmt numFmtId="177" formatCode="###,###,##0;&quot;-&quot;##,##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7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3" fillId="0" borderId="1" xfId="0" applyFont="1" applyFill="1" applyBorder="1" applyAlignment="1"/>
    <xf numFmtId="176" fontId="3" fillId="0" borderId="2" xfId="0" applyNumberFormat="1" applyFont="1" applyFill="1" applyBorder="1" applyAlignment="1"/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left" wrapText="1"/>
    </xf>
    <xf numFmtId="176" fontId="3" fillId="0" borderId="4" xfId="0" applyNumberFormat="1" applyFont="1" applyFill="1" applyBorder="1" applyAlignment="1">
      <alignment horizontal="center" wrapText="1"/>
    </xf>
    <xf numFmtId="176" fontId="3" fillId="0" borderId="2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/>
    <xf numFmtId="176" fontId="9" fillId="0" borderId="0" xfId="0" applyNumberFormat="1" applyFont="1" applyFill="1" applyBorder="1" applyAlignment="1">
      <alignment vertical="top"/>
    </xf>
    <xf numFmtId="176" fontId="3" fillId="0" borderId="0" xfId="0" applyNumberFormat="1" applyFont="1" applyFill="1" applyBorder="1" applyAlignment="1"/>
    <xf numFmtId="176" fontId="3" fillId="0" borderId="5" xfId="0" applyNumberFormat="1" applyFont="1" applyFill="1" applyBorder="1" applyAlignment="1"/>
    <xf numFmtId="176" fontId="3" fillId="0" borderId="0" xfId="0" applyNumberFormat="1" applyFont="1" applyFill="1" applyBorder="1" applyAlignment="1">
      <alignment vertical="top"/>
    </xf>
    <xf numFmtId="38" fontId="3" fillId="0" borderId="5" xfId="1" applyFont="1" applyFill="1" applyBorder="1" applyAlignment="1"/>
    <xf numFmtId="38" fontId="3" fillId="2" borderId="0" xfId="1" applyFont="1" applyFill="1" applyBorder="1" applyAlignment="1"/>
    <xf numFmtId="38" fontId="3" fillId="0" borderId="0" xfId="1" applyFont="1" applyFill="1" applyBorder="1" applyAlignment="1"/>
    <xf numFmtId="38" fontId="3" fillId="3" borderId="0" xfId="1" applyFont="1" applyFill="1" applyBorder="1" applyAlignment="1"/>
    <xf numFmtId="0" fontId="3" fillId="3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177" fontId="3" fillId="0" borderId="5" xfId="3" applyNumberFormat="1" applyFont="1" applyFill="1" applyBorder="1" applyAlignment="1">
      <alignment horizontal="right" vertical="top"/>
    </xf>
    <xf numFmtId="177" fontId="3" fillId="0" borderId="0" xfId="3" applyNumberFormat="1" applyFont="1" applyFill="1" applyBorder="1" applyAlignment="1">
      <alignment horizontal="right" vertical="top"/>
    </xf>
    <xf numFmtId="0" fontId="10" fillId="0" borderId="0" xfId="0" applyFont="1" applyBorder="1">
      <alignment vertical="center"/>
    </xf>
    <xf numFmtId="0" fontId="9" fillId="0" borderId="0" xfId="0" applyFont="1" applyFill="1" applyBorder="1" applyAlignment="1"/>
    <xf numFmtId="0" fontId="3" fillId="0" borderId="5" xfId="0" applyFont="1" applyFill="1" applyBorder="1" applyAlignment="1"/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0" fillId="0" borderId="5" xfId="0" applyFont="1" applyBorder="1">
      <alignment vertical="center"/>
    </xf>
    <xf numFmtId="176" fontId="3" fillId="0" borderId="1" xfId="0" applyNumberFormat="1" applyFont="1" applyFill="1" applyBorder="1" applyAlignment="1">
      <alignment vertical="top"/>
    </xf>
    <xf numFmtId="177" fontId="3" fillId="0" borderId="6" xfId="3" applyNumberFormat="1" applyFont="1" applyFill="1" applyBorder="1" applyAlignment="1">
      <alignment horizontal="right" vertical="top"/>
    </xf>
    <xf numFmtId="177" fontId="3" fillId="0" borderId="1" xfId="3" applyNumberFormat="1" applyFont="1" applyFill="1" applyBorder="1" applyAlignment="1">
      <alignment horizontal="right" vertical="top"/>
    </xf>
    <xf numFmtId="38" fontId="3" fillId="0" borderId="1" xfId="1" applyFont="1" applyFill="1" applyBorder="1" applyAlignment="1"/>
    <xf numFmtId="0" fontId="10" fillId="0" borderId="0" xfId="0" applyFont="1" applyAlignment="1">
      <alignment vertical="top" wrapText="1"/>
    </xf>
    <xf numFmtId="0" fontId="3" fillId="4" borderId="0" xfId="0" applyFont="1" applyFill="1" applyAlignment="1"/>
    <xf numFmtId="0" fontId="3" fillId="2" borderId="0" xfId="0" applyFont="1" applyFill="1" applyAlignment="1"/>
    <xf numFmtId="0" fontId="10" fillId="0" borderId="0" xfId="0" applyFont="1" applyAlignment="1">
      <alignment horizontal="left" vertical="top" wrapText="1"/>
    </xf>
  </cellXfs>
  <cellStyles count="4">
    <cellStyle name="桁区切り" xfId="1" builtinId="6"/>
    <cellStyle name="標準" xfId="0" builtinId="0"/>
    <cellStyle name="標準 3" xfId="2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5"/>
  <sheetViews>
    <sheetView tabSelected="1" zoomScaleNormal="100" zoomScaleSheetLayoutView="80" workbookViewId="0">
      <pane xSplit="3" ySplit="2" topLeftCell="D3" activePane="bottomRight" state="frozen"/>
      <selection activeCell="L18" sqref="L18"/>
      <selection pane="topRight" activeCell="L18" sqref="L18"/>
      <selection pane="bottomLeft" activeCell="L18" sqref="L18"/>
      <selection pane="bottomRight"/>
    </sheetView>
  </sheetViews>
  <sheetFormatPr defaultRowHeight="13.5" x14ac:dyDescent="0.15"/>
  <cols>
    <col min="1" max="1" width="2.75" style="30" customWidth="1"/>
    <col min="2" max="2" width="11.5" style="30" customWidth="1"/>
    <col min="3" max="3" width="6.875" style="30" customWidth="1"/>
    <col min="4" max="4" width="13.625" style="30" customWidth="1"/>
    <col min="5" max="20" width="12.125" style="30" customWidth="1"/>
    <col min="21" max="16384" width="9" style="30"/>
  </cols>
  <sheetData>
    <row r="1" spans="1:21" s="2" customFormat="1" ht="17.25" x14ac:dyDescent="0.2">
      <c r="A1" s="1" t="s">
        <v>0</v>
      </c>
      <c r="B1" s="1"/>
      <c r="E1" s="1"/>
      <c r="F1" s="1"/>
      <c r="G1" s="1"/>
      <c r="H1" s="1"/>
      <c r="I1" s="1" t="s">
        <v>35</v>
      </c>
    </row>
    <row r="2" spans="1:21" s="2" customForma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1</v>
      </c>
    </row>
    <row r="3" spans="1:21" s="13" customFormat="1" ht="57" customHeight="1" x14ac:dyDescent="0.15">
      <c r="A3" s="4"/>
      <c r="B3" s="5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9" t="s">
        <v>10</v>
      </c>
      <c r="K3" s="8" t="s">
        <v>11</v>
      </c>
      <c r="L3" s="9" t="s">
        <v>12</v>
      </c>
      <c r="M3" s="8" t="s">
        <v>13</v>
      </c>
      <c r="N3" s="10" t="s">
        <v>14</v>
      </c>
      <c r="O3" s="8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2" t="s">
        <v>20</v>
      </c>
    </row>
    <row r="4" spans="1:21" s="13" customFormat="1" ht="17.25" x14ac:dyDescent="0.15">
      <c r="A4" s="14" t="s">
        <v>21</v>
      </c>
      <c r="B4" s="15"/>
      <c r="C4" s="15"/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s="13" customFormat="1" x14ac:dyDescent="0.15">
      <c r="B5" s="17" t="s">
        <v>22</v>
      </c>
      <c r="C5" s="13">
        <v>1950</v>
      </c>
      <c r="D5" s="18">
        <v>734000</v>
      </c>
      <c r="E5" s="19">
        <v>180000</v>
      </c>
      <c r="F5" s="20">
        <v>150000</v>
      </c>
      <c r="G5" s="20">
        <v>85000</v>
      </c>
      <c r="H5" s="21">
        <v>121000</v>
      </c>
      <c r="I5" s="22"/>
      <c r="J5" s="21">
        <v>94000</v>
      </c>
      <c r="K5" s="22"/>
      <c r="L5" s="21">
        <v>75000</v>
      </c>
      <c r="M5" s="22"/>
      <c r="N5" s="21">
        <v>29000</v>
      </c>
      <c r="O5" s="21"/>
      <c r="P5" s="23" t="s">
        <v>23</v>
      </c>
      <c r="Q5" s="23" t="s">
        <v>23</v>
      </c>
      <c r="R5" s="23" t="s">
        <v>23</v>
      </c>
      <c r="S5" s="23" t="s">
        <v>23</v>
      </c>
      <c r="T5" s="23" t="s">
        <v>23</v>
      </c>
      <c r="U5" s="20"/>
    </row>
    <row r="6" spans="1:21" s="13" customFormat="1" x14ac:dyDescent="0.15">
      <c r="B6" s="17"/>
      <c r="C6" s="13">
        <v>1955</v>
      </c>
      <c r="D6" s="18">
        <v>753600</v>
      </c>
      <c r="E6" s="20">
        <v>162500</v>
      </c>
      <c r="F6" s="20">
        <v>183000</v>
      </c>
      <c r="G6" s="20">
        <v>110700</v>
      </c>
      <c r="H6" s="20">
        <v>72200</v>
      </c>
      <c r="I6" s="20">
        <v>48200</v>
      </c>
      <c r="J6" s="20">
        <v>47500</v>
      </c>
      <c r="K6" s="20">
        <v>39000</v>
      </c>
      <c r="L6" s="20">
        <v>34900</v>
      </c>
      <c r="M6" s="20">
        <v>34100</v>
      </c>
      <c r="N6" s="20">
        <v>14900</v>
      </c>
      <c r="O6" s="20">
        <f>P6</f>
        <v>6600</v>
      </c>
      <c r="P6" s="20">
        <v>6600</v>
      </c>
      <c r="Q6" s="24" t="s">
        <v>24</v>
      </c>
      <c r="R6" s="23" t="s">
        <v>24</v>
      </c>
      <c r="S6" s="24" t="s">
        <v>24</v>
      </c>
      <c r="T6" s="24" t="s">
        <v>24</v>
      </c>
      <c r="U6" s="20"/>
    </row>
    <row r="7" spans="1:21" s="13" customFormat="1" x14ac:dyDescent="0.15">
      <c r="B7" s="17"/>
      <c r="C7" s="13">
        <v>1960</v>
      </c>
      <c r="D7" s="18">
        <v>318500</v>
      </c>
      <c r="E7" s="20">
        <v>80100</v>
      </c>
      <c r="F7" s="20">
        <v>71600</v>
      </c>
      <c r="G7" s="20">
        <v>49500</v>
      </c>
      <c r="H7" s="20">
        <v>27700</v>
      </c>
      <c r="I7" s="20">
        <v>20700</v>
      </c>
      <c r="J7" s="20">
        <v>14700</v>
      </c>
      <c r="K7" s="20">
        <v>13400</v>
      </c>
      <c r="L7" s="20">
        <v>14500</v>
      </c>
      <c r="M7" s="20">
        <v>16400</v>
      </c>
      <c r="N7" s="20">
        <v>6800</v>
      </c>
      <c r="O7" s="20">
        <f>P7+Q7+R7+S7</f>
        <v>3100</v>
      </c>
      <c r="P7" s="20">
        <v>2400</v>
      </c>
      <c r="Q7" s="20">
        <v>400</v>
      </c>
      <c r="R7" s="20">
        <v>100</v>
      </c>
      <c r="S7" s="20">
        <v>200</v>
      </c>
      <c r="T7" s="24" t="s">
        <v>25</v>
      </c>
      <c r="U7" s="20"/>
    </row>
    <row r="8" spans="1:21" s="13" customFormat="1" x14ac:dyDescent="0.15">
      <c r="B8" s="17"/>
      <c r="C8" s="13">
        <v>1965</v>
      </c>
      <c r="D8" s="18">
        <v>665200</v>
      </c>
      <c r="E8" s="20">
        <v>101300</v>
      </c>
      <c r="F8" s="20">
        <v>135100</v>
      </c>
      <c r="G8" s="20">
        <v>91400</v>
      </c>
      <c r="H8" s="20">
        <v>67600</v>
      </c>
      <c r="I8" s="20">
        <v>56300</v>
      </c>
      <c r="J8" s="20">
        <v>43100</v>
      </c>
      <c r="K8" s="20">
        <v>33100</v>
      </c>
      <c r="L8" s="20">
        <v>38700</v>
      </c>
      <c r="M8" s="20">
        <v>49600</v>
      </c>
      <c r="N8" s="20">
        <v>30900</v>
      </c>
      <c r="O8" s="20">
        <f>P8+Q8+R8+S8</f>
        <v>18100</v>
      </c>
      <c r="P8" s="20">
        <v>13300</v>
      </c>
      <c r="Q8" s="20">
        <v>2800</v>
      </c>
      <c r="R8" s="20">
        <v>1600</v>
      </c>
      <c r="S8" s="20">
        <v>400</v>
      </c>
      <c r="T8" s="24" t="s">
        <v>24</v>
      </c>
      <c r="U8" s="20"/>
    </row>
    <row r="9" spans="1:21" s="13" customFormat="1" x14ac:dyDescent="0.15">
      <c r="B9" s="17"/>
      <c r="C9" s="13">
        <v>1970</v>
      </c>
      <c r="D9" s="18">
        <v>712395</v>
      </c>
      <c r="E9" s="20">
        <v>95800</v>
      </c>
      <c r="F9" s="20">
        <v>188995</v>
      </c>
      <c r="G9" s="20">
        <v>93125</v>
      </c>
      <c r="H9" s="20">
        <v>59975</v>
      </c>
      <c r="I9" s="20">
        <v>53250</v>
      </c>
      <c r="J9" s="20">
        <v>44680</v>
      </c>
      <c r="K9" s="20">
        <v>33980</v>
      </c>
      <c r="L9" s="20">
        <v>32025</v>
      </c>
      <c r="M9" s="20">
        <v>49455</v>
      </c>
      <c r="N9" s="20">
        <v>35725</v>
      </c>
      <c r="O9" s="20">
        <f t="shared" ref="O9:O17" si="0">SUM(P9:T9)</f>
        <v>25385</v>
      </c>
      <c r="P9" s="20">
        <v>17455</v>
      </c>
      <c r="Q9" s="20">
        <v>5885</v>
      </c>
      <c r="R9" s="20">
        <v>1555</v>
      </c>
      <c r="S9" s="20">
        <v>395</v>
      </c>
      <c r="T9" s="20">
        <v>95</v>
      </c>
      <c r="U9" s="20"/>
    </row>
    <row r="10" spans="1:21" s="13" customFormat="1" x14ac:dyDescent="0.15">
      <c r="B10" s="17"/>
      <c r="C10" s="13">
        <v>1975</v>
      </c>
      <c r="D10" s="18">
        <v>1248857</v>
      </c>
      <c r="E10" s="20">
        <v>78970</v>
      </c>
      <c r="F10" s="20">
        <v>230908</v>
      </c>
      <c r="G10" s="20">
        <v>200021</v>
      </c>
      <c r="H10" s="20">
        <v>112942</v>
      </c>
      <c r="I10" s="20">
        <v>93691</v>
      </c>
      <c r="J10" s="20">
        <v>92238</v>
      </c>
      <c r="K10" s="20">
        <v>83006</v>
      </c>
      <c r="L10" s="20">
        <v>71822</v>
      </c>
      <c r="M10" s="20">
        <v>100985</v>
      </c>
      <c r="N10" s="20">
        <v>107901</v>
      </c>
      <c r="O10" s="20">
        <f t="shared" si="0"/>
        <v>76373</v>
      </c>
      <c r="P10" s="20">
        <v>52372</v>
      </c>
      <c r="Q10" s="20">
        <v>17401</v>
      </c>
      <c r="R10" s="20">
        <v>5001</v>
      </c>
      <c r="S10" s="20">
        <v>1198</v>
      </c>
      <c r="T10" s="20">
        <v>401</v>
      </c>
      <c r="U10" s="20"/>
    </row>
    <row r="11" spans="1:21" s="13" customFormat="1" x14ac:dyDescent="0.15">
      <c r="B11" s="17"/>
      <c r="C11" s="13">
        <v>1980</v>
      </c>
      <c r="D11" s="18">
        <v>1419811</v>
      </c>
      <c r="E11" s="20">
        <v>104570</v>
      </c>
      <c r="F11" s="20">
        <v>217022</v>
      </c>
      <c r="G11" s="20">
        <v>188592</v>
      </c>
      <c r="H11" s="20">
        <v>164465</v>
      </c>
      <c r="I11" s="20">
        <v>108699</v>
      </c>
      <c r="J11" s="20">
        <v>91403</v>
      </c>
      <c r="K11" s="20">
        <v>94781</v>
      </c>
      <c r="L11" s="20">
        <v>91225</v>
      </c>
      <c r="M11" s="20">
        <v>124118</v>
      </c>
      <c r="N11" s="20">
        <v>131509</v>
      </c>
      <c r="O11" s="20">
        <f t="shared" si="0"/>
        <v>103427</v>
      </c>
      <c r="P11" s="20">
        <v>69948</v>
      </c>
      <c r="Q11" s="20">
        <v>23198</v>
      </c>
      <c r="R11" s="20">
        <v>7426</v>
      </c>
      <c r="S11" s="20">
        <v>2204</v>
      </c>
      <c r="T11" s="20">
        <v>651</v>
      </c>
      <c r="U11" s="20"/>
    </row>
    <row r="12" spans="1:21" s="13" customFormat="1" x14ac:dyDescent="0.15">
      <c r="B12" s="17"/>
      <c r="C12" s="13">
        <v>1985</v>
      </c>
      <c r="D12" s="18">
        <v>2033319</v>
      </c>
      <c r="E12" s="20">
        <v>150146</v>
      </c>
      <c r="F12" s="20">
        <v>301204</v>
      </c>
      <c r="G12" s="20">
        <v>222295</v>
      </c>
      <c r="H12" s="20">
        <v>194815</v>
      </c>
      <c r="I12" s="20">
        <v>202067</v>
      </c>
      <c r="J12" s="20">
        <v>146561</v>
      </c>
      <c r="K12" s="20">
        <v>133534</v>
      </c>
      <c r="L12" s="20">
        <v>144729</v>
      </c>
      <c r="M12" s="20">
        <v>209602</v>
      </c>
      <c r="N12" s="20">
        <v>210486</v>
      </c>
      <c r="O12" s="20">
        <f t="shared" si="0"/>
        <v>117880</v>
      </c>
      <c r="P12" s="20">
        <v>77598</v>
      </c>
      <c r="Q12" s="20">
        <v>28885</v>
      </c>
      <c r="R12" s="20">
        <v>8158</v>
      </c>
      <c r="S12" s="20">
        <v>2440</v>
      </c>
      <c r="T12" s="20">
        <v>799</v>
      </c>
      <c r="U12" s="20"/>
    </row>
    <row r="13" spans="1:21" s="13" customFormat="1" x14ac:dyDescent="0.15">
      <c r="B13" s="17"/>
      <c r="C13" s="13">
        <v>1990</v>
      </c>
      <c r="D13" s="18">
        <v>1913697</v>
      </c>
      <c r="E13" s="20">
        <v>185398</v>
      </c>
      <c r="F13" s="20">
        <v>314298</v>
      </c>
      <c r="G13" s="20">
        <v>216878</v>
      </c>
      <c r="H13" s="20">
        <v>140190</v>
      </c>
      <c r="I13" s="20">
        <v>142943</v>
      </c>
      <c r="J13" s="20">
        <v>154701</v>
      </c>
      <c r="K13" s="20">
        <v>116386</v>
      </c>
      <c r="L13" s="20">
        <v>112958</v>
      </c>
      <c r="M13" s="20">
        <v>161259</v>
      </c>
      <c r="N13" s="20">
        <v>244145</v>
      </c>
      <c r="O13" s="20">
        <f t="shared" si="0"/>
        <v>124541</v>
      </c>
      <c r="P13" s="20">
        <v>79060</v>
      </c>
      <c r="Q13" s="20">
        <v>27739</v>
      </c>
      <c r="R13" s="20">
        <v>11870</v>
      </c>
      <c r="S13" s="20">
        <v>4089</v>
      </c>
      <c r="T13" s="20">
        <v>1783</v>
      </c>
      <c r="U13" s="20"/>
    </row>
    <row r="14" spans="1:21" s="13" customFormat="1" x14ac:dyDescent="0.15">
      <c r="B14" s="17"/>
      <c r="C14" s="13">
        <v>1995</v>
      </c>
      <c r="D14" s="18">
        <v>2876443</v>
      </c>
      <c r="E14" s="20">
        <v>180455</v>
      </c>
      <c r="F14" s="20">
        <v>534510</v>
      </c>
      <c r="G14" s="20">
        <v>384767</v>
      </c>
      <c r="H14" s="20">
        <v>237947</v>
      </c>
      <c r="I14" s="20">
        <v>177933</v>
      </c>
      <c r="J14" s="20">
        <v>196545</v>
      </c>
      <c r="K14" s="20">
        <v>223277</v>
      </c>
      <c r="L14" s="20">
        <v>179100</v>
      </c>
      <c r="M14" s="20">
        <v>202413</v>
      </c>
      <c r="N14" s="20">
        <v>368830</v>
      </c>
      <c r="O14" s="20">
        <f t="shared" si="0"/>
        <v>190666</v>
      </c>
      <c r="P14" s="20">
        <v>133843</v>
      </c>
      <c r="Q14" s="20">
        <v>37179</v>
      </c>
      <c r="R14" s="20">
        <v>12833</v>
      </c>
      <c r="S14" s="20">
        <v>4909</v>
      </c>
      <c r="T14" s="20">
        <v>1902</v>
      </c>
      <c r="U14" s="20"/>
    </row>
    <row r="15" spans="1:21" s="13" customFormat="1" x14ac:dyDescent="0.15">
      <c r="B15" s="17"/>
      <c r="C15" s="13">
        <v>2000</v>
      </c>
      <c r="D15" s="25">
        <v>3119856</v>
      </c>
      <c r="E15" s="26">
        <v>160867</v>
      </c>
      <c r="F15" s="26">
        <v>496119</v>
      </c>
      <c r="G15" s="26">
        <v>483183</v>
      </c>
      <c r="H15" s="26">
        <v>322165</v>
      </c>
      <c r="I15" s="26">
        <v>225820</v>
      </c>
      <c r="J15" s="26">
        <v>187275</v>
      </c>
      <c r="K15" s="26">
        <v>220194</v>
      </c>
      <c r="L15" s="26">
        <v>260908</v>
      </c>
      <c r="M15" s="26">
        <v>245088</v>
      </c>
      <c r="N15" s="26">
        <v>327935</v>
      </c>
      <c r="O15" s="20">
        <f t="shared" si="0"/>
        <v>190302</v>
      </c>
      <c r="P15" s="26">
        <v>125835</v>
      </c>
      <c r="Q15" s="26">
        <v>41073</v>
      </c>
      <c r="R15" s="26">
        <v>14047</v>
      </c>
      <c r="S15" s="26">
        <v>5275</v>
      </c>
      <c r="T15" s="26">
        <v>4072</v>
      </c>
      <c r="U15" s="26"/>
    </row>
    <row r="16" spans="1:21" s="13" customFormat="1" x14ac:dyDescent="0.15">
      <c r="B16" s="17"/>
      <c r="C16" s="13">
        <v>2005</v>
      </c>
      <c r="D16" s="25">
        <v>3893712</v>
      </c>
      <c r="E16" s="26">
        <v>164240</v>
      </c>
      <c r="F16" s="26">
        <v>531948</v>
      </c>
      <c r="G16" s="26">
        <v>534794</v>
      </c>
      <c r="H16" s="26">
        <v>476838</v>
      </c>
      <c r="I16" s="26">
        <v>367527</v>
      </c>
      <c r="J16" s="26">
        <v>289185</v>
      </c>
      <c r="K16" s="26">
        <v>254585</v>
      </c>
      <c r="L16" s="26">
        <v>303375</v>
      </c>
      <c r="M16" s="26">
        <v>381321</v>
      </c>
      <c r="N16" s="26">
        <v>344501</v>
      </c>
      <c r="O16" s="20">
        <f t="shared" si="0"/>
        <v>245398</v>
      </c>
      <c r="P16" s="26">
        <v>160859</v>
      </c>
      <c r="Q16" s="26">
        <v>56686</v>
      </c>
      <c r="R16" s="26">
        <v>18682</v>
      </c>
      <c r="S16" s="26">
        <v>6043</v>
      </c>
      <c r="T16" s="26">
        <v>3128</v>
      </c>
      <c r="U16" s="26"/>
    </row>
    <row r="17" spans="1:21" s="13" customFormat="1" x14ac:dyDescent="0.15">
      <c r="B17" s="17"/>
      <c r="C17" s="13">
        <v>2010</v>
      </c>
      <c r="D17" s="25">
        <v>4087790</v>
      </c>
      <c r="E17" s="26">
        <v>116489</v>
      </c>
      <c r="F17" s="26">
        <v>417833</v>
      </c>
      <c r="G17" s="26">
        <v>471827</v>
      </c>
      <c r="H17" s="26">
        <v>427824</v>
      </c>
      <c r="I17" s="26">
        <v>449889</v>
      </c>
      <c r="J17" s="26">
        <v>386209</v>
      </c>
      <c r="K17" s="26">
        <v>328590</v>
      </c>
      <c r="L17" s="26">
        <v>302682</v>
      </c>
      <c r="M17" s="26">
        <v>373384</v>
      </c>
      <c r="N17" s="26">
        <v>467190</v>
      </c>
      <c r="O17" s="20">
        <f t="shared" si="0"/>
        <v>345873</v>
      </c>
      <c r="P17" s="26">
        <v>210343</v>
      </c>
      <c r="Q17" s="26">
        <v>85731</v>
      </c>
      <c r="R17" s="26">
        <v>32464</v>
      </c>
      <c r="S17" s="26">
        <v>12154</v>
      </c>
      <c r="T17" s="26">
        <v>5181</v>
      </c>
      <c r="U17" s="27"/>
    </row>
    <row r="18" spans="1:21" s="13" customFormat="1" x14ac:dyDescent="0.15">
      <c r="B18" s="17"/>
      <c r="C18" s="13">
        <v>2015</v>
      </c>
      <c r="D18" s="25">
        <v>2604291</v>
      </c>
      <c r="E18" s="26">
        <v>59622</v>
      </c>
      <c r="F18" s="26">
        <v>249396</v>
      </c>
      <c r="G18" s="26">
        <v>294225</v>
      </c>
      <c r="H18" s="26">
        <v>266533</v>
      </c>
      <c r="I18" s="26">
        <v>263141</v>
      </c>
      <c r="J18" s="26">
        <v>294600</v>
      </c>
      <c r="K18" s="26">
        <v>261906</v>
      </c>
      <c r="L18" s="26">
        <v>221039</v>
      </c>
      <c r="M18" s="26">
        <v>206225</v>
      </c>
      <c r="N18" s="26">
        <v>237004</v>
      </c>
      <c r="O18" s="20">
        <v>250600</v>
      </c>
      <c r="P18" s="20">
        <v>164184</v>
      </c>
      <c r="Q18" s="26">
        <v>55155</v>
      </c>
      <c r="R18" s="26">
        <v>21480</v>
      </c>
      <c r="S18" s="26">
        <v>6970</v>
      </c>
      <c r="T18" s="26">
        <v>2811</v>
      </c>
      <c r="U18" s="27"/>
    </row>
    <row r="19" spans="1:21" s="13" customFormat="1" x14ac:dyDescent="0.15">
      <c r="B19" s="17"/>
      <c r="C19" s="13">
        <v>2020</v>
      </c>
      <c r="D19" s="25">
        <v>2306542</v>
      </c>
      <c r="E19" s="26">
        <v>56124</v>
      </c>
      <c r="F19" s="26">
        <v>219374</v>
      </c>
      <c r="G19" s="26">
        <v>229654</v>
      </c>
      <c r="H19" s="26">
        <v>207028</v>
      </c>
      <c r="I19" s="26">
        <v>205027</v>
      </c>
      <c r="J19" s="26">
        <v>217228</v>
      </c>
      <c r="K19" s="26">
        <v>256657</v>
      </c>
      <c r="L19" s="26">
        <v>232642</v>
      </c>
      <c r="M19" s="26">
        <v>204689</v>
      </c>
      <c r="N19" s="26">
        <v>205518</v>
      </c>
      <c r="O19" s="20">
        <v>272601</v>
      </c>
      <c r="P19" s="20">
        <v>153369</v>
      </c>
      <c r="Q19" s="26">
        <v>78806</v>
      </c>
      <c r="R19" s="26">
        <v>27700</v>
      </c>
      <c r="S19" s="26">
        <v>8982</v>
      </c>
      <c r="T19" s="26">
        <v>3744</v>
      </c>
      <c r="U19" s="27"/>
    </row>
    <row r="20" spans="1:21" s="13" customFormat="1" ht="17.25" x14ac:dyDescent="0.2">
      <c r="A20" s="28" t="s">
        <v>26</v>
      </c>
      <c r="D20" s="29"/>
    </row>
    <row r="21" spans="1:21" x14ac:dyDescent="0.15">
      <c r="B21" s="17" t="s">
        <v>27</v>
      </c>
      <c r="C21" s="13">
        <v>1950</v>
      </c>
      <c r="D21" s="18">
        <v>505000</v>
      </c>
      <c r="E21" s="19">
        <v>103000</v>
      </c>
      <c r="F21" s="20">
        <v>96000</v>
      </c>
      <c r="G21" s="20">
        <v>60000</v>
      </c>
      <c r="H21" s="21">
        <v>84000</v>
      </c>
      <c r="I21" s="22"/>
      <c r="J21" s="21">
        <v>72000</v>
      </c>
      <c r="K21" s="22"/>
      <c r="L21" s="21">
        <v>64000</v>
      </c>
      <c r="M21" s="22"/>
      <c r="N21" s="20">
        <v>25000</v>
      </c>
      <c r="O21" s="20"/>
      <c r="P21" s="23" t="s">
        <v>28</v>
      </c>
      <c r="Q21" s="23" t="s">
        <v>28</v>
      </c>
      <c r="R21" s="23" t="s">
        <v>28</v>
      </c>
      <c r="S21" s="23" t="s">
        <v>28</v>
      </c>
      <c r="T21" s="23" t="s">
        <v>28</v>
      </c>
    </row>
    <row r="22" spans="1:21" x14ac:dyDescent="0.15">
      <c r="B22" s="17"/>
      <c r="C22" s="13">
        <v>1955</v>
      </c>
      <c r="D22" s="18">
        <v>534200</v>
      </c>
      <c r="E22" s="20">
        <v>92300</v>
      </c>
      <c r="F22" s="20">
        <v>118700</v>
      </c>
      <c r="G22" s="20">
        <v>83700</v>
      </c>
      <c r="H22" s="20">
        <v>53200</v>
      </c>
      <c r="I22" s="20">
        <v>35000</v>
      </c>
      <c r="J22" s="20">
        <v>36100</v>
      </c>
      <c r="K22" s="20">
        <v>32200</v>
      </c>
      <c r="L22" s="20">
        <v>31300</v>
      </c>
      <c r="M22" s="20">
        <v>31800</v>
      </c>
      <c r="N22" s="20">
        <v>14200</v>
      </c>
      <c r="O22" s="20">
        <f>P22</f>
        <v>5700</v>
      </c>
      <c r="P22" s="20">
        <v>5700</v>
      </c>
      <c r="Q22" s="23" t="s">
        <v>29</v>
      </c>
      <c r="R22" s="23" t="s">
        <v>29</v>
      </c>
      <c r="S22" s="23" t="s">
        <v>29</v>
      </c>
      <c r="T22" s="23" t="s">
        <v>29</v>
      </c>
    </row>
    <row r="23" spans="1:21" x14ac:dyDescent="0.15">
      <c r="B23" s="17"/>
      <c r="C23" s="13">
        <v>1960</v>
      </c>
      <c r="D23" s="18">
        <v>213100</v>
      </c>
      <c r="E23" s="20">
        <v>47800</v>
      </c>
      <c r="F23" s="20">
        <v>43800</v>
      </c>
      <c r="G23" s="20">
        <v>33400</v>
      </c>
      <c r="H23" s="20">
        <v>19600</v>
      </c>
      <c r="I23" s="20">
        <v>13000</v>
      </c>
      <c r="J23" s="20">
        <v>10700</v>
      </c>
      <c r="K23" s="20">
        <v>9800</v>
      </c>
      <c r="L23" s="20">
        <v>11900</v>
      </c>
      <c r="M23" s="20">
        <v>14700</v>
      </c>
      <c r="N23" s="20">
        <v>5800</v>
      </c>
      <c r="O23" s="20">
        <f>P23+Q23</f>
        <v>2600</v>
      </c>
      <c r="P23" s="20">
        <v>2300</v>
      </c>
      <c r="Q23" s="20">
        <v>300</v>
      </c>
      <c r="R23" s="24" t="s">
        <v>25</v>
      </c>
      <c r="S23" s="24" t="s">
        <v>25</v>
      </c>
      <c r="T23" s="24" t="s">
        <v>25</v>
      </c>
    </row>
    <row r="24" spans="1:21" x14ac:dyDescent="0.15">
      <c r="B24" s="17"/>
      <c r="C24" s="13">
        <v>1965</v>
      </c>
      <c r="D24" s="18">
        <v>461300</v>
      </c>
      <c r="E24" s="20">
        <v>66900</v>
      </c>
      <c r="F24" s="20">
        <v>74600</v>
      </c>
      <c r="G24" s="20">
        <v>62900</v>
      </c>
      <c r="H24" s="20">
        <v>49000</v>
      </c>
      <c r="I24" s="20">
        <v>40200</v>
      </c>
      <c r="J24" s="20">
        <v>28300</v>
      </c>
      <c r="K24" s="20">
        <v>22800</v>
      </c>
      <c r="L24" s="20">
        <v>28600</v>
      </c>
      <c r="M24" s="20">
        <v>44400</v>
      </c>
      <c r="N24" s="20">
        <v>26800</v>
      </c>
      <c r="O24" s="20">
        <f>P24+Q24+R24+S24</f>
        <v>16800</v>
      </c>
      <c r="P24" s="20">
        <v>12500</v>
      </c>
      <c r="Q24" s="20">
        <v>2600</v>
      </c>
      <c r="R24" s="20">
        <v>1400</v>
      </c>
      <c r="S24" s="20">
        <v>300</v>
      </c>
      <c r="T24" s="24" t="s">
        <v>29</v>
      </c>
    </row>
    <row r="25" spans="1:21" x14ac:dyDescent="0.15">
      <c r="B25" s="17"/>
      <c r="C25" s="13">
        <v>1970</v>
      </c>
      <c r="D25" s="18">
        <v>472895</v>
      </c>
      <c r="E25" s="20">
        <v>63795</v>
      </c>
      <c r="F25" s="20">
        <v>102200</v>
      </c>
      <c r="G25" s="20">
        <v>58140</v>
      </c>
      <c r="H25" s="20">
        <v>40770</v>
      </c>
      <c r="I25" s="20">
        <v>37050</v>
      </c>
      <c r="J25" s="20">
        <v>30965</v>
      </c>
      <c r="K25" s="20">
        <v>22735</v>
      </c>
      <c r="L25" s="20">
        <v>21970</v>
      </c>
      <c r="M25" s="20">
        <v>41065</v>
      </c>
      <c r="N25" s="20">
        <v>31765</v>
      </c>
      <c r="O25" s="20">
        <f t="shared" ref="O25:O33" si="1">SUM(P25:T25)</f>
        <v>22440</v>
      </c>
      <c r="P25" s="20">
        <v>15460</v>
      </c>
      <c r="Q25" s="20">
        <v>5245</v>
      </c>
      <c r="R25" s="20">
        <v>1335</v>
      </c>
      <c r="S25" s="20">
        <v>325</v>
      </c>
      <c r="T25" s="20">
        <v>75</v>
      </c>
    </row>
    <row r="26" spans="1:21" x14ac:dyDescent="0.15">
      <c r="B26" s="17"/>
      <c r="C26" s="13">
        <v>1975</v>
      </c>
      <c r="D26" s="18">
        <v>891242</v>
      </c>
      <c r="E26" s="20">
        <v>54878</v>
      </c>
      <c r="F26" s="20">
        <v>132120</v>
      </c>
      <c r="G26" s="20">
        <v>131371</v>
      </c>
      <c r="H26" s="20">
        <v>80229</v>
      </c>
      <c r="I26" s="20">
        <v>67212</v>
      </c>
      <c r="J26" s="20">
        <v>67144</v>
      </c>
      <c r="K26" s="20">
        <v>60636</v>
      </c>
      <c r="L26" s="20">
        <v>50703</v>
      </c>
      <c r="M26" s="20">
        <v>81500</v>
      </c>
      <c r="N26" s="20">
        <v>95871</v>
      </c>
      <c r="O26" s="20">
        <f t="shared" si="1"/>
        <v>69578</v>
      </c>
      <c r="P26" s="20">
        <v>48032</v>
      </c>
      <c r="Q26" s="20">
        <v>15946</v>
      </c>
      <c r="R26" s="20">
        <v>4382</v>
      </c>
      <c r="S26" s="20">
        <v>940</v>
      </c>
      <c r="T26" s="20">
        <v>278</v>
      </c>
    </row>
    <row r="27" spans="1:21" x14ac:dyDescent="0.15">
      <c r="B27" s="17"/>
      <c r="C27" s="13">
        <v>1980</v>
      </c>
      <c r="D27" s="18">
        <v>999308</v>
      </c>
      <c r="E27" s="20">
        <v>71581</v>
      </c>
      <c r="F27" s="20">
        <v>116801</v>
      </c>
      <c r="G27" s="20">
        <v>117120</v>
      </c>
      <c r="H27" s="20">
        <v>110963</v>
      </c>
      <c r="I27" s="20">
        <v>73253</v>
      </c>
      <c r="J27" s="20">
        <v>63632</v>
      </c>
      <c r="K27" s="20">
        <v>69004</v>
      </c>
      <c r="L27" s="20">
        <v>67911</v>
      </c>
      <c r="M27" s="20">
        <v>100394</v>
      </c>
      <c r="N27" s="20">
        <v>116472</v>
      </c>
      <c r="O27" s="20">
        <f t="shared" si="1"/>
        <v>92177</v>
      </c>
      <c r="P27" s="20">
        <v>62958</v>
      </c>
      <c r="Q27" s="20">
        <v>20901</v>
      </c>
      <c r="R27" s="20">
        <v>6274</v>
      </c>
      <c r="S27" s="20">
        <v>1615</v>
      </c>
      <c r="T27" s="20">
        <v>429</v>
      </c>
    </row>
    <row r="28" spans="1:21" x14ac:dyDescent="0.15">
      <c r="B28" s="17"/>
      <c r="C28" s="13">
        <v>1985</v>
      </c>
      <c r="D28" s="18">
        <v>1392501</v>
      </c>
      <c r="E28" s="20">
        <v>97067</v>
      </c>
      <c r="F28" s="20">
        <v>157951</v>
      </c>
      <c r="G28" s="20">
        <v>124085</v>
      </c>
      <c r="H28" s="20">
        <v>127270</v>
      </c>
      <c r="I28" s="20">
        <v>132704</v>
      </c>
      <c r="J28" s="20">
        <v>95695</v>
      </c>
      <c r="K28" s="20">
        <v>91594</v>
      </c>
      <c r="L28" s="20">
        <v>105717</v>
      </c>
      <c r="M28" s="20">
        <v>170496</v>
      </c>
      <c r="N28" s="20">
        <v>186395</v>
      </c>
      <c r="O28" s="20">
        <f t="shared" si="1"/>
        <v>103527</v>
      </c>
      <c r="P28" s="20">
        <v>68570</v>
      </c>
      <c r="Q28" s="20">
        <v>25642</v>
      </c>
      <c r="R28" s="20">
        <v>6954</v>
      </c>
      <c r="S28" s="20">
        <v>1869</v>
      </c>
      <c r="T28" s="20">
        <v>492</v>
      </c>
    </row>
    <row r="29" spans="1:21" x14ac:dyDescent="0.15">
      <c r="B29" s="17"/>
      <c r="C29" s="13">
        <v>1990</v>
      </c>
      <c r="D29" s="18">
        <v>1277226</v>
      </c>
      <c r="E29" s="20">
        <v>118584</v>
      </c>
      <c r="F29" s="20">
        <v>170696</v>
      </c>
      <c r="G29" s="20">
        <v>111612</v>
      </c>
      <c r="H29" s="20">
        <v>83746</v>
      </c>
      <c r="I29" s="20">
        <v>91627</v>
      </c>
      <c r="J29" s="20">
        <v>98691</v>
      </c>
      <c r="K29" s="20">
        <v>74582</v>
      </c>
      <c r="L29" s="20">
        <v>77395</v>
      </c>
      <c r="M29" s="20">
        <v>124615</v>
      </c>
      <c r="N29" s="20">
        <v>218688</v>
      </c>
      <c r="O29" s="20">
        <f t="shared" si="1"/>
        <v>106990</v>
      </c>
      <c r="P29" s="20">
        <v>69827</v>
      </c>
      <c r="Q29" s="20">
        <v>23764</v>
      </c>
      <c r="R29" s="20">
        <v>9693</v>
      </c>
      <c r="S29" s="20">
        <v>2704</v>
      </c>
      <c r="T29" s="20">
        <v>1002</v>
      </c>
    </row>
    <row r="30" spans="1:21" x14ac:dyDescent="0.15">
      <c r="B30" s="17"/>
      <c r="C30" s="13">
        <v>1995</v>
      </c>
      <c r="D30" s="18">
        <v>1867541</v>
      </c>
      <c r="E30" s="20">
        <v>109952</v>
      </c>
      <c r="F30" s="20">
        <v>284014</v>
      </c>
      <c r="G30" s="20">
        <v>204872</v>
      </c>
      <c r="H30" s="20">
        <v>135614</v>
      </c>
      <c r="I30" s="20">
        <v>108195</v>
      </c>
      <c r="J30" s="20">
        <v>124704</v>
      </c>
      <c r="K30" s="20">
        <v>143004</v>
      </c>
      <c r="L30" s="20">
        <v>118537</v>
      </c>
      <c r="M30" s="20">
        <v>147868</v>
      </c>
      <c r="N30" s="20">
        <v>323630</v>
      </c>
      <c r="O30" s="20">
        <f t="shared" si="1"/>
        <v>167151</v>
      </c>
      <c r="P30" s="20">
        <v>119485</v>
      </c>
      <c r="Q30" s="20">
        <v>32219</v>
      </c>
      <c r="R30" s="20">
        <v>10647</v>
      </c>
      <c r="S30" s="20">
        <v>3716</v>
      </c>
      <c r="T30" s="20">
        <v>1084</v>
      </c>
    </row>
    <row r="31" spans="1:21" x14ac:dyDescent="0.15">
      <c r="B31" s="17"/>
      <c r="C31" s="13">
        <v>2000</v>
      </c>
      <c r="D31" s="25">
        <v>2001468</v>
      </c>
      <c r="E31" s="26">
        <v>96792</v>
      </c>
      <c r="F31" s="26">
        <v>274910</v>
      </c>
      <c r="G31" s="26">
        <v>267234</v>
      </c>
      <c r="H31" s="26">
        <v>182970</v>
      </c>
      <c r="I31" s="26">
        <v>133548</v>
      </c>
      <c r="J31" s="26">
        <v>115293</v>
      </c>
      <c r="K31" s="26">
        <v>142010</v>
      </c>
      <c r="L31" s="26">
        <v>174750</v>
      </c>
      <c r="M31" s="26">
        <v>178984</v>
      </c>
      <c r="N31" s="26">
        <v>274305</v>
      </c>
      <c r="O31" s="20">
        <f t="shared" si="1"/>
        <v>160672</v>
      </c>
      <c r="P31" s="26">
        <v>109555</v>
      </c>
      <c r="Q31" s="26">
        <v>34849</v>
      </c>
      <c r="R31" s="26">
        <v>10917</v>
      </c>
      <c r="S31" s="26">
        <v>3479</v>
      </c>
      <c r="T31" s="26">
        <v>1872</v>
      </c>
    </row>
    <row r="32" spans="1:21" x14ac:dyDescent="0.15">
      <c r="B32" s="17"/>
      <c r="C32" s="13">
        <v>2005</v>
      </c>
      <c r="D32" s="25">
        <v>2554546</v>
      </c>
      <c r="E32" s="26">
        <v>93821</v>
      </c>
      <c r="F32" s="26">
        <v>305261</v>
      </c>
      <c r="G32" s="26">
        <v>310885</v>
      </c>
      <c r="H32" s="26">
        <v>282570</v>
      </c>
      <c r="I32" s="26">
        <v>222860</v>
      </c>
      <c r="J32" s="26">
        <v>179325</v>
      </c>
      <c r="K32" s="26">
        <v>166571</v>
      </c>
      <c r="L32" s="26">
        <v>213110</v>
      </c>
      <c r="M32" s="26">
        <v>284497</v>
      </c>
      <c r="N32" s="26">
        <v>286466</v>
      </c>
      <c r="O32" s="20">
        <f t="shared" si="1"/>
        <v>209180</v>
      </c>
      <c r="P32" s="26">
        <v>138821</v>
      </c>
      <c r="Q32" s="26">
        <v>49076</v>
      </c>
      <c r="R32" s="26">
        <v>15360</v>
      </c>
      <c r="S32" s="26">
        <v>4291</v>
      </c>
      <c r="T32" s="26">
        <v>1632</v>
      </c>
    </row>
    <row r="33" spans="1:20" x14ac:dyDescent="0.15">
      <c r="B33" s="17"/>
      <c r="C33" s="13">
        <v>2010</v>
      </c>
      <c r="D33" s="25">
        <v>2735262</v>
      </c>
      <c r="E33" s="26">
        <v>67311</v>
      </c>
      <c r="F33" s="26">
        <v>236325</v>
      </c>
      <c r="G33" s="26">
        <v>282233</v>
      </c>
      <c r="H33" s="26">
        <v>260044</v>
      </c>
      <c r="I33" s="26">
        <v>274596</v>
      </c>
      <c r="J33" s="26">
        <v>240632</v>
      </c>
      <c r="K33" s="26">
        <v>211547</v>
      </c>
      <c r="L33" s="26">
        <v>209771</v>
      </c>
      <c r="M33" s="26">
        <v>280428</v>
      </c>
      <c r="N33" s="26">
        <v>379496</v>
      </c>
      <c r="O33" s="20">
        <f t="shared" si="1"/>
        <v>292879</v>
      </c>
      <c r="P33" s="26">
        <v>180648</v>
      </c>
      <c r="Q33" s="26">
        <v>73525</v>
      </c>
      <c r="R33" s="26">
        <v>26941</v>
      </c>
      <c r="S33" s="26">
        <v>8814</v>
      </c>
      <c r="T33" s="26">
        <v>2951</v>
      </c>
    </row>
    <row r="34" spans="1:20" x14ac:dyDescent="0.15">
      <c r="B34" s="17"/>
      <c r="C34" s="13">
        <v>2015</v>
      </c>
      <c r="D34" s="25">
        <v>1694441</v>
      </c>
      <c r="E34" s="26">
        <v>35014</v>
      </c>
      <c r="F34" s="26">
        <v>141305</v>
      </c>
      <c r="G34" s="26">
        <v>173811</v>
      </c>
      <c r="H34" s="26">
        <v>163866</v>
      </c>
      <c r="I34" s="26">
        <v>163440</v>
      </c>
      <c r="J34" s="26">
        <v>182097</v>
      </c>
      <c r="K34" s="26">
        <v>164228</v>
      </c>
      <c r="L34" s="26">
        <v>143874</v>
      </c>
      <c r="M34" s="26">
        <v>144124</v>
      </c>
      <c r="N34" s="26">
        <v>180488</v>
      </c>
      <c r="O34" s="20">
        <v>202194</v>
      </c>
      <c r="P34" s="26">
        <v>133742</v>
      </c>
      <c r="Q34" s="26">
        <v>45000</v>
      </c>
      <c r="R34" s="26">
        <v>16865</v>
      </c>
      <c r="S34" s="26">
        <v>4970</v>
      </c>
      <c r="T34" s="26">
        <v>1617</v>
      </c>
    </row>
    <row r="35" spans="1:20" x14ac:dyDescent="0.15">
      <c r="B35" s="17"/>
      <c r="C35" s="13">
        <v>2020</v>
      </c>
      <c r="D35" s="25">
        <v>1424618</v>
      </c>
      <c r="E35" s="26">
        <v>32877</v>
      </c>
      <c r="F35" s="26">
        <v>122367</v>
      </c>
      <c r="G35" s="26">
        <v>127910</v>
      </c>
      <c r="H35" s="26">
        <v>120157</v>
      </c>
      <c r="I35" s="26">
        <v>122946</v>
      </c>
      <c r="J35" s="26">
        <v>129572</v>
      </c>
      <c r="K35" s="26">
        <v>150128</v>
      </c>
      <c r="L35" s="26">
        <v>138104</v>
      </c>
      <c r="M35" s="26">
        <v>127576</v>
      </c>
      <c r="N35" s="26">
        <v>141076</v>
      </c>
      <c r="O35" s="20">
        <v>211905</v>
      </c>
      <c r="P35" s="26">
        <v>119376</v>
      </c>
      <c r="Q35" s="26">
        <v>61989</v>
      </c>
      <c r="R35" s="26">
        <v>21692</v>
      </c>
      <c r="S35" s="26">
        <v>6572</v>
      </c>
      <c r="T35" s="26">
        <v>2276</v>
      </c>
    </row>
    <row r="36" spans="1:20" ht="17.25" x14ac:dyDescent="0.15">
      <c r="A36" s="31" t="s">
        <v>30</v>
      </c>
      <c r="D36" s="32"/>
    </row>
    <row r="37" spans="1:20" x14ac:dyDescent="0.15">
      <c r="B37" s="17" t="s">
        <v>31</v>
      </c>
      <c r="C37" s="13">
        <v>1950</v>
      </c>
      <c r="D37" s="18">
        <v>230000</v>
      </c>
      <c r="E37" s="19">
        <v>77000</v>
      </c>
      <c r="F37" s="20">
        <v>55000</v>
      </c>
      <c r="G37" s="20">
        <v>25000</v>
      </c>
      <c r="H37" s="21">
        <v>38000</v>
      </c>
      <c r="I37" s="22"/>
      <c r="J37" s="21">
        <v>22000</v>
      </c>
      <c r="K37" s="22"/>
      <c r="L37" s="21">
        <v>10000</v>
      </c>
      <c r="M37" s="22"/>
      <c r="N37" s="21">
        <v>4000</v>
      </c>
      <c r="O37" s="21"/>
      <c r="P37" s="23" t="s">
        <v>29</v>
      </c>
      <c r="Q37" s="23" t="s">
        <v>29</v>
      </c>
      <c r="R37" s="23" t="s">
        <v>29</v>
      </c>
      <c r="S37" s="23" t="s">
        <v>29</v>
      </c>
      <c r="T37" s="23" t="s">
        <v>29</v>
      </c>
    </row>
    <row r="38" spans="1:20" x14ac:dyDescent="0.15">
      <c r="B38" s="17"/>
      <c r="C38" s="13">
        <v>1955</v>
      </c>
      <c r="D38" s="18">
        <v>219400</v>
      </c>
      <c r="E38" s="20">
        <v>70200</v>
      </c>
      <c r="F38" s="20">
        <v>64300</v>
      </c>
      <c r="G38" s="20">
        <v>27000</v>
      </c>
      <c r="H38" s="20">
        <v>19000</v>
      </c>
      <c r="I38" s="20">
        <v>13200</v>
      </c>
      <c r="J38" s="20">
        <v>11400</v>
      </c>
      <c r="K38" s="20">
        <v>6800</v>
      </c>
      <c r="L38" s="20">
        <v>3600</v>
      </c>
      <c r="M38" s="20">
        <v>2300</v>
      </c>
      <c r="N38" s="20">
        <v>700</v>
      </c>
      <c r="O38" s="20">
        <f>P38</f>
        <v>900</v>
      </c>
      <c r="P38" s="20">
        <v>900</v>
      </c>
      <c r="Q38" s="23" t="s">
        <v>32</v>
      </c>
      <c r="R38" s="23" t="s">
        <v>33</v>
      </c>
      <c r="S38" s="23" t="s">
        <v>33</v>
      </c>
      <c r="T38" s="23" t="s">
        <v>33</v>
      </c>
    </row>
    <row r="39" spans="1:20" x14ac:dyDescent="0.15">
      <c r="B39" s="17"/>
      <c r="C39" s="13">
        <v>1960</v>
      </c>
      <c r="D39" s="18">
        <v>105400</v>
      </c>
      <c r="E39" s="20">
        <v>32300</v>
      </c>
      <c r="F39" s="20">
        <v>27800</v>
      </c>
      <c r="G39" s="20">
        <v>16100</v>
      </c>
      <c r="H39" s="20">
        <v>8100</v>
      </c>
      <c r="I39" s="20">
        <v>7700</v>
      </c>
      <c r="J39" s="20">
        <v>4000</v>
      </c>
      <c r="K39" s="20">
        <v>3600</v>
      </c>
      <c r="L39" s="20">
        <v>2600</v>
      </c>
      <c r="M39" s="20">
        <v>1700</v>
      </c>
      <c r="N39" s="20">
        <v>1000</v>
      </c>
      <c r="O39" s="20">
        <f>P39+Q39+R39+S39</f>
        <v>500</v>
      </c>
      <c r="P39" s="20">
        <v>100</v>
      </c>
      <c r="Q39" s="20">
        <v>100</v>
      </c>
      <c r="R39" s="20">
        <v>100</v>
      </c>
      <c r="S39" s="20">
        <v>200</v>
      </c>
      <c r="T39" s="24" t="s">
        <v>25</v>
      </c>
    </row>
    <row r="40" spans="1:20" x14ac:dyDescent="0.15">
      <c r="B40" s="17"/>
      <c r="C40" s="13">
        <v>1965</v>
      </c>
      <c r="D40" s="18">
        <v>203900</v>
      </c>
      <c r="E40" s="20">
        <v>34400</v>
      </c>
      <c r="F40" s="20">
        <v>60500</v>
      </c>
      <c r="G40" s="20">
        <v>28500</v>
      </c>
      <c r="H40" s="20">
        <v>18600</v>
      </c>
      <c r="I40" s="20">
        <v>16100</v>
      </c>
      <c r="J40" s="20">
        <v>14800</v>
      </c>
      <c r="K40" s="20">
        <v>10300</v>
      </c>
      <c r="L40" s="20">
        <v>10100</v>
      </c>
      <c r="M40" s="20">
        <v>5200</v>
      </c>
      <c r="N40" s="20">
        <v>4100</v>
      </c>
      <c r="O40" s="20">
        <f>P40+Q40+R40+S40</f>
        <v>1300</v>
      </c>
      <c r="P40" s="20">
        <v>800</v>
      </c>
      <c r="Q40" s="20">
        <v>200</v>
      </c>
      <c r="R40" s="20">
        <v>200</v>
      </c>
      <c r="S40" s="20">
        <v>100</v>
      </c>
      <c r="T40" s="24" t="s">
        <v>33</v>
      </c>
    </row>
    <row r="41" spans="1:20" x14ac:dyDescent="0.15">
      <c r="B41" s="17"/>
      <c r="C41" s="13">
        <v>1970</v>
      </c>
      <c r="D41" s="18">
        <v>239500</v>
      </c>
      <c r="E41" s="20">
        <v>32005</v>
      </c>
      <c r="F41" s="20">
        <v>86795</v>
      </c>
      <c r="G41" s="20">
        <v>34985</v>
      </c>
      <c r="H41" s="20">
        <v>19205</v>
      </c>
      <c r="I41" s="20">
        <v>16200</v>
      </c>
      <c r="J41" s="20">
        <v>13715</v>
      </c>
      <c r="K41" s="20">
        <v>11245</v>
      </c>
      <c r="L41" s="20">
        <v>10055</v>
      </c>
      <c r="M41" s="20">
        <v>8390</v>
      </c>
      <c r="N41" s="20">
        <v>3960</v>
      </c>
      <c r="O41" s="20">
        <f t="shared" ref="O41:O49" si="2">SUM(P41:T41)</f>
        <v>2945</v>
      </c>
      <c r="P41" s="20">
        <v>1995</v>
      </c>
      <c r="Q41" s="20">
        <v>640</v>
      </c>
      <c r="R41" s="20">
        <v>220</v>
      </c>
      <c r="S41" s="20">
        <v>70</v>
      </c>
      <c r="T41" s="20">
        <v>20</v>
      </c>
    </row>
    <row r="42" spans="1:20" x14ac:dyDescent="0.15">
      <c r="B42" s="17"/>
      <c r="C42" s="13">
        <v>1975</v>
      </c>
      <c r="D42" s="18">
        <v>357615</v>
      </c>
      <c r="E42" s="20">
        <v>24092</v>
      </c>
      <c r="F42" s="20">
        <v>98788</v>
      </c>
      <c r="G42" s="20">
        <v>68650</v>
      </c>
      <c r="H42" s="20">
        <v>32713</v>
      </c>
      <c r="I42" s="20">
        <v>26479</v>
      </c>
      <c r="J42" s="20">
        <v>25094</v>
      </c>
      <c r="K42" s="20">
        <v>22370</v>
      </c>
      <c r="L42" s="20">
        <v>21119</v>
      </c>
      <c r="M42" s="20">
        <v>19485</v>
      </c>
      <c r="N42" s="20">
        <v>12030</v>
      </c>
      <c r="O42" s="20">
        <f t="shared" si="2"/>
        <v>6795</v>
      </c>
      <c r="P42" s="20">
        <v>4340</v>
      </c>
      <c r="Q42" s="20">
        <v>1455</v>
      </c>
      <c r="R42" s="20">
        <v>619</v>
      </c>
      <c r="S42" s="20">
        <v>258</v>
      </c>
      <c r="T42" s="20">
        <v>123</v>
      </c>
    </row>
    <row r="43" spans="1:20" x14ac:dyDescent="0.15">
      <c r="B43" s="17"/>
      <c r="C43" s="13">
        <v>1980</v>
      </c>
      <c r="D43" s="18">
        <v>420503</v>
      </c>
      <c r="E43" s="20">
        <v>32989</v>
      </c>
      <c r="F43" s="20">
        <v>100221</v>
      </c>
      <c r="G43" s="20">
        <v>71472</v>
      </c>
      <c r="H43" s="20">
        <v>53502</v>
      </c>
      <c r="I43" s="20">
        <v>35446</v>
      </c>
      <c r="J43" s="20">
        <v>27771</v>
      </c>
      <c r="K43" s="20">
        <v>25777</v>
      </c>
      <c r="L43" s="20">
        <v>23314</v>
      </c>
      <c r="M43" s="20">
        <v>23724</v>
      </c>
      <c r="N43" s="20">
        <v>15037</v>
      </c>
      <c r="O43" s="20">
        <f t="shared" si="2"/>
        <v>11250</v>
      </c>
      <c r="P43" s="20">
        <v>6990</v>
      </c>
      <c r="Q43" s="20">
        <v>2297</v>
      </c>
      <c r="R43" s="20">
        <v>1152</v>
      </c>
      <c r="S43" s="20">
        <v>589</v>
      </c>
      <c r="T43" s="20">
        <v>222</v>
      </c>
    </row>
    <row r="44" spans="1:20" x14ac:dyDescent="0.15">
      <c r="B44" s="17"/>
      <c r="C44" s="13">
        <v>1985</v>
      </c>
      <c r="D44" s="18">
        <v>640818</v>
      </c>
      <c r="E44" s="20">
        <v>53079</v>
      </c>
      <c r="F44" s="20">
        <v>143253</v>
      </c>
      <c r="G44" s="20">
        <v>98210</v>
      </c>
      <c r="H44" s="20">
        <v>67545</v>
      </c>
      <c r="I44" s="20">
        <v>69363</v>
      </c>
      <c r="J44" s="20">
        <v>50866</v>
      </c>
      <c r="K44" s="20">
        <v>41940</v>
      </c>
      <c r="L44" s="20">
        <v>39012</v>
      </c>
      <c r="M44" s="20">
        <v>39106</v>
      </c>
      <c r="N44" s="20">
        <v>24091</v>
      </c>
      <c r="O44" s="20">
        <f t="shared" si="2"/>
        <v>14353</v>
      </c>
      <c r="P44" s="20">
        <v>9028</v>
      </c>
      <c r="Q44" s="20">
        <v>3243</v>
      </c>
      <c r="R44" s="20">
        <v>1204</v>
      </c>
      <c r="S44" s="20">
        <v>571</v>
      </c>
      <c r="T44" s="20">
        <v>307</v>
      </c>
    </row>
    <row r="45" spans="1:20" x14ac:dyDescent="0.15">
      <c r="B45" s="17"/>
      <c r="C45" s="13">
        <v>1990</v>
      </c>
      <c r="D45" s="18">
        <v>636471</v>
      </c>
      <c r="E45" s="20">
        <v>66814</v>
      </c>
      <c r="F45" s="20">
        <v>143602</v>
      </c>
      <c r="G45" s="20">
        <v>105266</v>
      </c>
      <c r="H45" s="20">
        <v>56444</v>
      </c>
      <c r="I45" s="20">
        <v>51316</v>
      </c>
      <c r="J45" s="20">
        <v>56010</v>
      </c>
      <c r="K45" s="20">
        <v>41804</v>
      </c>
      <c r="L45" s="20">
        <v>35563</v>
      </c>
      <c r="M45" s="20">
        <v>36644</v>
      </c>
      <c r="N45" s="20">
        <v>25457</v>
      </c>
      <c r="O45" s="20">
        <f t="shared" si="2"/>
        <v>17551</v>
      </c>
      <c r="P45" s="20">
        <v>9233</v>
      </c>
      <c r="Q45" s="20">
        <v>3975</v>
      </c>
      <c r="R45" s="20">
        <v>2177</v>
      </c>
      <c r="S45" s="20">
        <v>1385</v>
      </c>
      <c r="T45" s="20">
        <v>781</v>
      </c>
    </row>
    <row r="46" spans="1:20" x14ac:dyDescent="0.15">
      <c r="B46" s="17"/>
      <c r="C46" s="13">
        <v>1995</v>
      </c>
      <c r="D46" s="18">
        <v>1008902</v>
      </c>
      <c r="E46" s="20">
        <v>70503</v>
      </c>
      <c r="F46" s="20">
        <v>250496</v>
      </c>
      <c r="G46" s="20">
        <v>179895</v>
      </c>
      <c r="H46" s="20">
        <v>102333</v>
      </c>
      <c r="I46" s="20">
        <v>69738</v>
      </c>
      <c r="J46" s="20">
        <v>71841</v>
      </c>
      <c r="K46" s="20">
        <v>80273</v>
      </c>
      <c r="L46" s="20">
        <v>60563</v>
      </c>
      <c r="M46" s="20">
        <v>54545</v>
      </c>
      <c r="N46" s="20">
        <v>45200</v>
      </c>
      <c r="O46" s="20">
        <f t="shared" si="2"/>
        <v>23515</v>
      </c>
      <c r="P46" s="20">
        <v>14358</v>
      </c>
      <c r="Q46" s="20">
        <v>4960</v>
      </c>
      <c r="R46" s="20">
        <v>2186</v>
      </c>
      <c r="S46" s="20">
        <v>1193</v>
      </c>
      <c r="T46" s="20">
        <v>818</v>
      </c>
    </row>
    <row r="47" spans="1:20" x14ac:dyDescent="0.15">
      <c r="B47" s="17"/>
      <c r="C47" s="13">
        <v>2000</v>
      </c>
      <c r="D47" s="25">
        <v>1118388</v>
      </c>
      <c r="E47" s="26">
        <v>64075</v>
      </c>
      <c r="F47" s="26">
        <v>221209</v>
      </c>
      <c r="G47" s="26">
        <v>215949</v>
      </c>
      <c r="H47" s="26">
        <v>139195</v>
      </c>
      <c r="I47" s="26">
        <v>92272</v>
      </c>
      <c r="J47" s="26">
        <v>71982</v>
      </c>
      <c r="K47" s="26">
        <v>78184</v>
      </c>
      <c r="L47" s="26">
        <v>86158</v>
      </c>
      <c r="M47" s="26">
        <v>66104</v>
      </c>
      <c r="N47" s="26">
        <v>53630</v>
      </c>
      <c r="O47" s="20">
        <f t="shared" si="2"/>
        <v>29630</v>
      </c>
      <c r="P47" s="26">
        <v>16280</v>
      </c>
      <c r="Q47" s="26">
        <v>6224</v>
      </c>
      <c r="R47" s="26">
        <v>3130</v>
      </c>
      <c r="S47" s="26">
        <v>1796</v>
      </c>
      <c r="T47" s="26">
        <v>2200</v>
      </c>
    </row>
    <row r="48" spans="1:20" x14ac:dyDescent="0.15">
      <c r="B48" s="17"/>
      <c r="C48" s="13">
        <v>2005</v>
      </c>
      <c r="D48" s="25">
        <v>1339166</v>
      </c>
      <c r="E48" s="26">
        <v>70419</v>
      </c>
      <c r="F48" s="26">
        <v>226687</v>
      </c>
      <c r="G48" s="26">
        <v>223909</v>
      </c>
      <c r="H48" s="26">
        <v>194268</v>
      </c>
      <c r="I48" s="26">
        <v>144667</v>
      </c>
      <c r="J48" s="26">
        <v>109860</v>
      </c>
      <c r="K48" s="26">
        <v>88014</v>
      </c>
      <c r="L48" s="26">
        <v>90265</v>
      </c>
      <c r="M48" s="26">
        <v>96824</v>
      </c>
      <c r="N48" s="26">
        <v>58035</v>
      </c>
      <c r="O48" s="20">
        <f t="shared" si="2"/>
        <v>36218</v>
      </c>
      <c r="P48" s="26">
        <v>22038</v>
      </c>
      <c r="Q48" s="26">
        <v>7610</v>
      </c>
      <c r="R48" s="26">
        <v>3322</v>
      </c>
      <c r="S48" s="26">
        <v>1752</v>
      </c>
      <c r="T48" s="26">
        <v>1496</v>
      </c>
    </row>
    <row r="49" spans="2:20" x14ac:dyDescent="0.15">
      <c r="B49" s="17"/>
      <c r="C49" s="13">
        <v>2010</v>
      </c>
      <c r="D49" s="25">
        <v>1352528</v>
      </c>
      <c r="E49" s="26">
        <v>49178</v>
      </c>
      <c r="F49" s="26">
        <v>181508</v>
      </c>
      <c r="G49" s="26">
        <v>189594</v>
      </c>
      <c r="H49" s="26">
        <v>167780</v>
      </c>
      <c r="I49" s="26">
        <v>175293</v>
      </c>
      <c r="J49" s="26">
        <v>145577</v>
      </c>
      <c r="K49" s="26">
        <v>117043</v>
      </c>
      <c r="L49" s="26">
        <v>92911</v>
      </c>
      <c r="M49" s="26">
        <v>92956</v>
      </c>
      <c r="N49" s="26">
        <v>87694</v>
      </c>
      <c r="O49" s="20">
        <f t="shared" si="2"/>
        <v>52994</v>
      </c>
      <c r="P49" s="26">
        <v>29695</v>
      </c>
      <c r="Q49" s="26">
        <v>12206</v>
      </c>
      <c r="R49" s="26">
        <v>5523</v>
      </c>
      <c r="S49" s="26">
        <v>3340</v>
      </c>
      <c r="T49" s="26">
        <v>2230</v>
      </c>
    </row>
    <row r="50" spans="2:20" x14ac:dyDescent="0.15">
      <c r="B50" s="17"/>
      <c r="C50" s="13">
        <v>2015</v>
      </c>
      <c r="D50" s="25">
        <v>909850</v>
      </c>
      <c r="E50" s="26">
        <v>24608</v>
      </c>
      <c r="F50" s="26">
        <v>108091</v>
      </c>
      <c r="G50" s="26">
        <v>120414</v>
      </c>
      <c r="H50" s="26">
        <v>102667</v>
      </c>
      <c r="I50" s="26">
        <v>99701</v>
      </c>
      <c r="J50" s="26">
        <v>112503</v>
      </c>
      <c r="K50" s="26">
        <v>97678</v>
      </c>
      <c r="L50" s="26">
        <v>77165</v>
      </c>
      <c r="M50" s="26">
        <v>62101</v>
      </c>
      <c r="N50" s="26">
        <v>56516</v>
      </c>
      <c r="O50" s="20">
        <v>48406</v>
      </c>
      <c r="P50" s="26">
        <v>30442</v>
      </c>
      <c r="Q50" s="26">
        <v>10155</v>
      </c>
      <c r="R50" s="26">
        <v>4615</v>
      </c>
      <c r="S50" s="26">
        <v>2000</v>
      </c>
      <c r="T50" s="26">
        <v>1194</v>
      </c>
    </row>
    <row r="51" spans="2:20" x14ac:dyDescent="0.15">
      <c r="B51" s="17"/>
      <c r="C51" s="13">
        <v>2020</v>
      </c>
      <c r="D51" s="25">
        <v>881924</v>
      </c>
      <c r="E51" s="26">
        <v>23247</v>
      </c>
      <c r="F51" s="26">
        <v>97007</v>
      </c>
      <c r="G51" s="26">
        <v>101744</v>
      </c>
      <c r="H51" s="26">
        <v>86871</v>
      </c>
      <c r="I51" s="26">
        <v>82081</v>
      </c>
      <c r="J51" s="26">
        <v>87656</v>
      </c>
      <c r="K51" s="26">
        <v>106529</v>
      </c>
      <c r="L51" s="26">
        <v>94538</v>
      </c>
      <c r="M51" s="26">
        <v>77113</v>
      </c>
      <c r="N51" s="26">
        <v>64442</v>
      </c>
      <c r="O51" s="20">
        <v>60696</v>
      </c>
      <c r="P51" s="26">
        <v>33993</v>
      </c>
      <c r="Q51" s="26">
        <v>16817</v>
      </c>
      <c r="R51" s="26">
        <v>6008</v>
      </c>
      <c r="S51" s="26">
        <v>2410</v>
      </c>
      <c r="T51" s="26">
        <v>1468</v>
      </c>
    </row>
    <row r="52" spans="2:20" x14ac:dyDescent="0.15">
      <c r="B52" s="33"/>
      <c r="C52" s="3"/>
      <c r="D52" s="34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6"/>
      <c r="P52" s="35"/>
      <c r="Q52" s="35"/>
      <c r="R52" s="35"/>
      <c r="S52" s="35"/>
      <c r="T52" s="35"/>
    </row>
    <row r="54" spans="2:20" ht="17.25" customHeight="1" x14ac:dyDescent="0.15">
      <c r="B54" s="30" t="s">
        <v>36</v>
      </c>
    </row>
    <row r="55" spans="2:20" ht="109.5" customHeight="1" x14ac:dyDescent="0.15">
      <c r="B55" s="40" t="s">
        <v>34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37"/>
      <c r="Q55" s="37"/>
      <c r="R55" s="37"/>
      <c r="S55" s="37"/>
      <c r="T55" s="37"/>
    </row>
    <row r="86" spans="1:1" x14ac:dyDescent="0.15">
      <c r="A86" s="2"/>
    </row>
    <row r="87" spans="1:1" x14ac:dyDescent="0.15">
      <c r="A87" s="2"/>
    </row>
    <row r="88" spans="1:1" x14ac:dyDescent="0.15">
      <c r="A88" s="2"/>
    </row>
    <row r="89" spans="1:1" x14ac:dyDescent="0.15">
      <c r="A89" s="2"/>
    </row>
    <row r="90" spans="1:1" x14ac:dyDescent="0.15">
      <c r="A90" s="2"/>
    </row>
    <row r="91" spans="1:1" x14ac:dyDescent="0.15">
      <c r="A91" s="2"/>
    </row>
    <row r="92" spans="1:1" x14ac:dyDescent="0.15">
      <c r="A92" s="2"/>
    </row>
    <row r="93" spans="1:1" x14ac:dyDescent="0.15">
      <c r="A93" s="2"/>
    </row>
    <row r="94" spans="1:1" x14ac:dyDescent="0.15">
      <c r="A94" s="38"/>
    </row>
    <row r="95" spans="1:1" x14ac:dyDescent="0.15">
      <c r="A95" s="39"/>
    </row>
  </sheetData>
  <mergeCells count="1">
    <mergeCell ref="B55:O55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 scaleWithDoc="0">
    <oddHeader>&amp;R&amp;9早わかり　グラフでみる長期労働統計</oddHeader>
    <oddFooter>&amp;L&amp;9&amp;D　&amp;T&amp;R&amp;9労働政策研究・研修機構（JILPT）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性、年齢階級別完全失業者数</vt:lpstr>
      <vt:lpstr>'性、年齢階級別完全失業者数'!Print_Area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性、年齢階級別完全失業者数（国勢調査ベース）</dc:title>
  <dc:creator>労働政策研究・研修機構（JILPT）</dc:creator>
  <cp:lastModifiedBy>労働政策研究・研修機構（JILPT）</cp:lastModifiedBy>
  <dcterms:created xsi:type="dcterms:W3CDTF">2017-08-02T07:41:18Z</dcterms:created>
  <dcterms:modified xsi:type="dcterms:W3CDTF">2023-04-27T06:43:14Z</dcterms:modified>
</cp:coreProperties>
</file>