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6690" activeTab="0"/>
  </bookViews>
  <sheets>
    <sheet name="課長以上100以上" sheetId="1" r:id="rId1"/>
    <sheet name="係長以下100以上" sheetId="2" r:id="rId2"/>
    <sheet name="記述2006年" sheetId="3" r:id="rId3"/>
    <sheet name="記述2000年" sheetId="4" r:id="rId4"/>
    <sheet name="記述1990年" sheetId="5" r:id="rId5"/>
  </sheets>
  <definedNames>
    <definedName name="_xlnm.Print_Titles" localSheetId="0">'課長以上100以上'!$A:$A</definedName>
    <definedName name="_xlnm.Print_Titles" localSheetId="4">'記述1990年'!$A:$B</definedName>
    <definedName name="_xlnm.Print_Titles" localSheetId="3">'記述2000年'!$A:$B</definedName>
    <definedName name="_xlnm.Print_Titles" localSheetId="2">'記述2006年'!$A:$B</definedName>
    <definedName name="_xlnm.Print_Titles" localSheetId="1">'係長以下100以上'!$A:$A</definedName>
  </definedNames>
  <calcPr fullCalcOnLoad="1"/>
</workbook>
</file>

<file path=xl/sharedStrings.xml><?xml version="1.0" encoding="utf-8"?>
<sst xmlns="http://schemas.openxmlformats.org/spreadsheetml/2006/main" count="866" uniqueCount="234">
  <si>
    <t>(平均の定数項ln賃金率）</t>
  </si>
  <si>
    <t>男女計</t>
  </si>
  <si>
    <t>男</t>
  </si>
  <si>
    <t>女</t>
  </si>
  <si>
    <t>復元倍率</t>
  </si>
  <si>
    <t>Xt</t>
  </si>
  <si>
    <t>Bt</t>
  </si>
  <si>
    <t>Xm</t>
  </si>
  <si>
    <t>Bm</t>
  </si>
  <si>
    <t>Xf</t>
  </si>
  <si>
    <t>Bf</t>
  </si>
  <si>
    <t>重み付き回帰</t>
  </si>
  <si>
    <t>平均値</t>
  </si>
  <si>
    <t>係数値</t>
  </si>
  <si>
    <t>t値</t>
  </si>
  <si>
    <t>有意水準</t>
  </si>
  <si>
    <t>1990年</t>
  </si>
  <si>
    <t>2000年</t>
  </si>
  <si>
    <t>2006年</t>
  </si>
  <si>
    <t>N</t>
  </si>
  <si>
    <t>定数項</t>
  </si>
  <si>
    <t>年齢</t>
  </si>
  <si>
    <t>年齢二乗</t>
  </si>
  <si>
    <t>勤続年数</t>
  </si>
  <si>
    <t>勤続年数二乗</t>
  </si>
  <si>
    <t>中卒ダミー</t>
  </si>
  <si>
    <t>高専・短大卒ダミー</t>
  </si>
  <si>
    <t>大卒・大学院卒ダミー</t>
  </si>
  <si>
    <t>鉱業ダミー</t>
  </si>
  <si>
    <t>建設業ダミー</t>
  </si>
  <si>
    <t>電気・ガス・熱供給・水道業ダミー</t>
  </si>
  <si>
    <t>運輸・通信業ダミー</t>
  </si>
  <si>
    <t>卸売・小売業,飲食店ダミー</t>
  </si>
  <si>
    <t>金融・保険業ダミー</t>
  </si>
  <si>
    <t>不動産業ダミー</t>
  </si>
  <si>
    <t>サービス業ダミー</t>
  </si>
  <si>
    <t>大企業ダミー</t>
  </si>
  <si>
    <t>北海道ダミー</t>
  </si>
  <si>
    <t>東北ダミー</t>
  </si>
  <si>
    <t>関東Bダミー</t>
  </si>
  <si>
    <t>中部Bダミー</t>
  </si>
  <si>
    <t>中部Aダミー</t>
  </si>
  <si>
    <t>近畿Bダミー</t>
  </si>
  <si>
    <t>近畿Aダミー</t>
  </si>
  <si>
    <t>中国ダミー</t>
  </si>
  <si>
    <t>四国ダミー</t>
  </si>
  <si>
    <t>九州ダミー</t>
  </si>
  <si>
    <t>自由度修正済R2</t>
  </si>
  <si>
    <t>F値</t>
  </si>
  <si>
    <t>有意確率</t>
  </si>
  <si>
    <t>残差標準偏差</t>
  </si>
  <si>
    <t>高卒、製造、中規模、関東A</t>
  </si>
  <si>
    <t>学歴(高卒ダミー）</t>
  </si>
  <si>
    <t>産業(製造業ダミー）</t>
  </si>
  <si>
    <t>企業規模(中企業ダミー）</t>
  </si>
  <si>
    <t>地域(関東Aダミー）</t>
  </si>
  <si>
    <t>部長課長</t>
  </si>
  <si>
    <t xml:space="preserve"> </t>
  </si>
  <si>
    <t>性別</t>
  </si>
  <si>
    <t>男</t>
  </si>
  <si>
    <t>女</t>
  </si>
  <si>
    <t>合計</t>
  </si>
  <si>
    <t>平均値</t>
  </si>
  <si>
    <t>最小値</t>
  </si>
  <si>
    <t>最大値</t>
  </si>
  <si>
    <t>標準偏差</t>
  </si>
  <si>
    <t>学歴</t>
  </si>
  <si>
    <t>中卒</t>
  </si>
  <si>
    <t>高卒</t>
  </si>
  <si>
    <t>高専・短大卒</t>
  </si>
  <si>
    <t>大学卒</t>
  </si>
  <si>
    <t>Ｄ 鉱業</t>
  </si>
  <si>
    <t>Ｅ 建設業</t>
  </si>
  <si>
    <t>Ｆ 製造業</t>
  </si>
  <si>
    <t>Ｇ 電気・ガス・熱供給・水道業</t>
  </si>
  <si>
    <t>Ｈ 運輸・通信業</t>
  </si>
  <si>
    <t>Ｉ 卸売・小売業，飲食店</t>
  </si>
  <si>
    <t>Ｊ 金融・保険業</t>
  </si>
  <si>
    <t>Ｋ 不動産業</t>
  </si>
  <si>
    <t>Ｌ サービス業</t>
  </si>
  <si>
    <t>企業規模3区分</t>
  </si>
  <si>
    <t>1000人以上</t>
  </si>
  <si>
    <t>100-999人</t>
  </si>
  <si>
    <t>99人以下</t>
  </si>
  <si>
    <t>役職</t>
  </si>
  <si>
    <t>部長</t>
  </si>
  <si>
    <t>課長</t>
  </si>
  <si>
    <t>係長</t>
  </si>
  <si>
    <t>職長</t>
  </si>
  <si>
    <t>その他役職</t>
  </si>
  <si>
    <t>非役職</t>
  </si>
  <si>
    <t>地域11区分</t>
  </si>
  <si>
    <t>北海道</t>
  </si>
  <si>
    <t>東北</t>
  </si>
  <si>
    <t>関東B（北関東）</t>
  </si>
  <si>
    <t>関東A（南関東）</t>
  </si>
  <si>
    <t>中部B</t>
  </si>
  <si>
    <t>中部A（東海）</t>
  </si>
  <si>
    <t>近畿B</t>
  </si>
  <si>
    <t>近畿A（京阪神）</t>
  </si>
  <si>
    <t>中国</t>
  </si>
  <si>
    <t>四国</t>
  </si>
  <si>
    <t>九州</t>
  </si>
  <si>
    <t>1990年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</si>
  <si>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</si>
  <si>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t>規模100人以上</t>
  </si>
  <si>
    <t>課長以上(部長・課長）</t>
  </si>
  <si>
    <t>係長以下(係長、職長、非役職）</t>
  </si>
  <si>
    <t>係長職長非役職</t>
  </si>
  <si>
    <t>復元数</t>
  </si>
  <si>
    <t>課長以上</t>
  </si>
  <si>
    <t>男性</t>
  </si>
  <si>
    <t>女性</t>
  </si>
  <si>
    <t>男女計</t>
  </si>
  <si>
    <t>係長以下</t>
  </si>
  <si>
    <r>
      <rPr>
        <b/>
        <sz val="9"/>
        <color indexed="8"/>
        <rFont val="MS Gothic"/>
        <family val="3"/>
      </rPr>
      <t>部長課長</t>
    </r>
  </si>
  <si>
    <r>
      <rPr>
        <sz val="9"/>
        <color indexed="8"/>
        <rFont val="MS Gothic"/>
        <family val="3"/>
      </rPr>
      <t>性別</t>
    </r>
  </si>
  <si>
    <r>
      <rPr>
        <sz val="9"/>
        <color indexed="8"/>
        <rFont val="MS Gothic"/>
        <family val="3"/>
      </rPr>
      <t>男</t>
    </r>
  </si>
  <si>
    <r>
      <rPr>
        <sz val="9"/>
        <color indexed="8"/>
        <rFont val="MS Gothic"/>
        <family val="3"/>
      </rPr>
      <t>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</si>
  <si>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</si>
  <si>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平均値</t>
    </r>
  </si>
  <si>
    <r>
      <rPr>
        <sz val="9"/>
        <color indexed="8"/>
        <rFont val="MS Gothic"/>
        <family val="3"/>
      </rPr>
      <t>最小値</t>
    </r>
  </si>
  <si>
    <r>
      <rPr>
        <sz val="9"/>
        <color indexed="8"/>
        <rFont val="MS Gothic"/>
        <family val="3"/>
      </rPr>
      <t>最大値</t>
    </r>
  </si>
  <si>
    <r>
      <rPr>
        <sz val="9"/>
        <color indexed="8"/>
        <rFont val="MS Gothic"/>
        <family val="3"/>
      </rPr>
      <t>標準偏差</t>
    </r>
  </si>
  <si>
    <r>
      <rPr>
        <sz val="9"/>
        <color indexed="8"/>
        <rFont val="MS Gothic"/>
        <family val="3"/>
      </rPr>
      <t>所定内給与3手当含</t>
    </r>
  </si>
  <si>
    <r>
      <rPr>
        <sz val="9"/>
        <color indexed="8"/>
        <rFont val="MS Gothic"/>
        <family val="3"/>
      </rPr>
      <t>賃金率所定内3手当含円</t>
    </r>
  </si>
  <si>
    <r>
      <rPr>
        <sz val="9"/>
        <color indexed="8"/>
        <rFont val="MS Gothic"/>
        <family val="3"/>
      </rPr>
      <t>ln賃金率所定内3手当含</t>
    </r>
  </si>
  <si>
    <r>
      <rPr>
        <sz val="9"/>
        <color indexed="8"/>
        <rFont val="MS Gothic"/>
        <family val="3"/>
      </rPr>
      <t>年齢</t>
    </r>
  </si>
  <si>
    <r>
      <rPr>
        <sz val="9"/>
        <color indexed="8"/>
        <rFont val="MS Gothic"/>
        <family val="3"/>
      </rPr>
      <t>勤続年数</t>
    </r>
  </si>
  <si>
    <r>
      <rPr>
        <sz val="9"/>
        <color indexed="8"/>
        <rFont val="MS Gothic"/>
        <family val="3"/>
      </rPr>
      <t>最終学歴</t>
    </r>
  </si>
  <si>
    <r>
      <rPr>
        <sz val="9"/>
        <color indexed="8"/>
        <rFont val="MS Gothic"/>
        <family val="3"/>
      </rPr>
      <t>中卒</t>
    </r>
  </si>
  <si>
    <r>
      <rPr>
        <sz val="9"/>
        <color indexed="8"/>
        <rFont val="MS Gothic"/>
        <family val="3"/>
      </rPr>
      <t>高卒</t>
    </r>
  </si>
  <si>
    <r>
      <rPr>
        <sz val="9"/>
        <color indexed="8"/>
        <rFont val="MS Gothic"/>
        <family val="3"/>
      </rPr>
      <t>高専・短大卒</t>
    </r>
  </si>
  <si>
    <r>
      <rPr>
        <sz val="9"/>
        <color indexed="8"/>
        <rFont val="MS Gothic"/>
        <family val="3"/>
      </rPr>
      <t>大学卒</t>
    </r>
  </si>
  <si>
    <r>
      <rPr>
        <sz val="9"/>
        <color indexed="8"/>
        <rFont val="MS Gothic"/>
        <family val="3"/>
      </rPr>
      <t>大分類</t>
    </r>
  </si>
  <si>
    <r>
      <rPr>
        <sz val="9"/>
        <color indexed="8"/>
        <rFont val="MS Gothic"/>
        <family val="3"/>
      </rPr>
      <t>Ｄ 鉱業</t>
    </r>
  </si>
  <si>
    <r>
      <rPr>
        <sz val="9"/>
        <color indexed="8"/>
        <rFont val="MS Gothic"/>
        <family val="3"/>
      </rPr>
      <t>Ｅ 建設業</t>
    </r>
  </si>
  <si>
    <r>
      <rPr>
        <sz val="9"/>
        <color indexed="8"/>
        <rFont val="MS Gothic"/>
        <family val="3"/>
      </rPr>
      <t>Ｆ 製造業</t>
    </r>
  </si>
  <si>
    <r>
      <rPr>
        <sz val="9"/>
        <color indexed="8"/>
        <rFont val="MS Gothic"/>
        <family val="3"/>
      </rPr>
      <t>Ｇ 電気・ガス・熱供給・水道業</t>
    </r>
  </si>
  <si>
    <r>
      <rPr>
        <sz val="9"/>
        <color indexed="8"/>
        <rFont val="MS Gothic"/>
        <family val="3"/>
      </rPr>
      <t>Ｈ 運輸・通信業</t>
    </r>
  </si>
  <si>
    <r>
      <rPr>
        <sz val="9"/>
        <color indexed="8"/>
        <rFont val="MS Gothic"/>
        <family val="3"/>
      </rPr>
      <t>Ｉ 卸売・小売業,飲食店</t>
    </r>
  </si>
  <si>
    <r>
      <rPr>
        <sz val="9"/>
        <color indexed="8"/>
        <rFont val="MS Gothic"/>
        <family val="3"/>
      </rPr>
      <t>Ｊ 金融・保険業</t>
    </r>
  </si>
  <si>
    <r>
      <rPr>
        <sz val="9"/>
        <color indexed="8"/>
        <rFont val="MS Gothic"/>
        <family val="3"/>
      </rPr>
      <t>Ｋ 不動産業</t>
    </r>
  </si>
  <si>
    <r>
      <rPr>
        <sz val="9"/>
        <color indexed="8"/>
        <rFont val="MS Gothic"/>
        <family val="3"/>
      </rPr>
      <t>Ｌ サービス業</t>
    </r>
  </si>
  <si>
    <r>
      <rPr>
        <sz val="9"/>
        <color indexed="8"/>
        <rFont val="MS Gothic"/>
        <family val="3"/>
      </rPr>
      <t>企業規模3分</t>
    </r>
  </si>
  <si>
    <r>
      <rPr>
        <sz val="9"/>
        <color indexed="8"/>
        <rFont val="MS Gothic"/>
        <family val="3"/>
      </rPr>
      <t>1000人以上</t>
    </r>
  </si>
  <si>
    <r>
      <rPr>
        <sz val="9"/>
        <color indexed="8"/>
        <rFont val="MS Gothic"/>
        <family val="3"/>
      </rPr>
      <t>100-999人</t>
    </r>
  </si>
  <si>
    <r>
      <rPr>
        <sz val="9"/>
        <color indexed="8"/>
        <rFont val="MS Gothic"/>
        <family val="3"/>
      </rPr>
      <t>99人以下</t>
    </r>
  </si>
  <si>
    <r>
      <rPr>
        <sz val="9"/>
        <color indexed="8"/>
        <rFont val="MS Gothic"/>
        <family val="3"/>
      </rPr>
      <t>役職非役職(100人以上)</t>
    </r>
  </si>
  <si>
    <r>
      <rPr>
        <sz val="9"/>
        <color indexed="8"/>
        <rFont val="MS Gothic"/>
        <family val="3"/>
      </rPr>
      <t>部長</t>
    </r>
  </si>
  <si>
    <r>
      <rPr>
        <sz val="9"/>
        <color indexed="8"/>
        <rFont val="MS Gothic"/>
        <family val="3"/>
      </rPr>
      <t>課長</t>
    </r>
  </si>
  <si>
    <r>
      <rPr>
        <sz val="9"/>
        <color indexed="8"/>
        <rFont val="MS Gothic"/>
        <family val="3"/>
      </rPr>
      <t>係長</t>
    </r>
  </si>
  <si>
    <r>
      <rPr>
        <sz val="9"/>
        <color indexed="8"/>
        <rFont val="MS Gothic"/>
        <family val="3"/>
      </rPr>
      <t>職長</t>
    </r>
  </si>
  <si>
    <r>
      <rPr>
        <sz val="9"/>
        <color indexed="8"/>
        <rFont val="MS Gothic"/>
        <family val="3"/>
      </rPr>
      <t>その他の職階</t>
    </r>
  </si>
  <si>
    <r>
      <rPr>
        <sz val="9"/>
        <color indexed="8"/>
        <rFont val="MS Gothic"/>
        <family val="3"/>
      </rPr>
      <t>非職階</t>
    </r>
  </si>
  <si>
    <r>
      <rPr>
        <sz val="9"/>
        <color indexed="8"/>
        <rFont val="MS Gothic"/>
        <family val="3"/>
      </rPr>
      <t>地域11区分</t>
    </r>
  </si>
  <si>
    <r>
      <rPr>
        <sz val="9"/>
        <color indexed="8"/>
        <rFont val="MS Gothic"/>
        <family val="3"/>
      </rPr>
      <t>北海道</t>
    </r>
  </si>
  <si>
    <r>
      <rPr>
        <sz val="9"/>
        <color indexed="8"/>
        <rFont val="MS Gothic"/>
        <family val="3"/>
      </rPr>
      <t>東北</t>
    </r>
  </si>
  <si>
    <r>
      <rPr>
        <sz val="9"/>
        <color indexed="8"/>
        <rFont val="MS Gothic"/>
        <family val="3"/>
      </rPr>
      <t>関東B（北関東）</t>
    </r>
  </si>
  <si>
    <r>
      <rPr>
        <sz val="9"/>
        <color indexed="8"/>
        <rFont val="MS Gothic"/>
        <family val="3"/>
      </rPr>
      <t>関東A（南関東）</t>
    </r>
  </si>
  <si>
    <r>
      <rPr>
        <sz val="9"/>
        <color indexed="8"/>
        <rFont val="MS Gothic"/>
        <family val="3"/>
      </rPr>
      <t>中部B</t>
    </r>
  </si>
  <si>
    <r>
      <rPr>
        <sz val="9"/>
        <color indexed="8"/>
        <rFont val="MS Gothic"/>
        <family val="3"/>
      </rPr>
      <t>中部A（東海）</t>
    </r>
  </si>
  <si>
    <r>
      <rPr>
        <sz val="9"/>
        <color indexed="8"/>
        <rFont val="MS Gothic"/>
        <family val="3"/>
      </rPr>
      <t>近畿B</t>
    </r>
  </si>
  <si>
    <r>
      <rPr>
        <sz val="9"/>
        <color indexed="8"/>
        <rFont val="MS Gothic"/>
        <family val="3"/>
      </rPr>
      <t>近畿A（京阪神）</t>
    </r>
  </si>
  <si>
    <r>
      <rPr>
        <sz val="9"/>
        <color indexed="8"/>
        <rFont val="MS Gothic"/>
        <family val="3"/>
      </rPr>
      <t>中国</t>
    </r>
  </si>
  <si>
    <r>
      <rPr>
        <sz val="9"/>
        <color indexed="8"/>
        <rFont val="MS Gothic"/>
        <family val="3"/>
      </rPr>
      <t>四国</t>
    </r>
  </si>
  <si>
    <r>
      <rPr>
        <sz val="9"/>
        <color indexed="8"/>
        <rFont val="MS Gothic"/>
        <family val="3"/>
      </rPr>
      <t>九州</t>
    </r>
  </si>
  <si>
    <t>2000年</t>
  </si>
  <si>
    <r>
      <rPr>
        <sz val="9"/>
        <color indexed="8"/>
        <rFont val="MS Gothic"/>
        <family val="3"/>
      </rPr>
      <t>.000</t>
    </r>
    <r>
      <rPr>
        <vertAlign val="superscript"/>
        <sz val="9"/>
        <color indexed="8"/>
        <rFont val="MS Gothic"/>
        <family val="3"/>
      </rPr>
      <t>a</t>
    </r>
  </si>
  <si>
    <r>
      <rPr>
        <b/>
        <sz val="9"/>
        <color indexed="8"/>
        <rFont val="MS Gothic"/>
        <family val="3"/>
      </rPr>
      <t>係長職長非役職</t>
    </r>
  </si>
  <si>
    <r>
      <rPr>
        <sz val="9"/>
        <color indexed="8"/>
        <rFont val="MS Gothic"/>
        <family val="3"/>
      </rPr>
      <t>大学・大学院卒</t>
    </r>
  </si>
  <si>
    <r>
      <rPr>
        <sz val="9"/>
        <color indexed="8"/>
        <rFont val="MS Gothic"/>
        <family val="3"/>
      </rPr>
      <t>H5大分類</t>
    </r>
  </si>
  <si>
    <r>
      <rPr>
        <sz val="9"/>
        <color indexed="8"/>
        <rFont val="MS Gothic"/>
        <family val="3"/>
      </rPr>
      <t>企業規模3区分</t>
    </r>
  </si>
  <si>
    <r>
      <rPr>
        <sz val="9"/>
        <color indexed="8"/>
        <rFont val="MS Gothic"/>
        <family val="3"/>
      </rPr>
      <t>役職・非役職(100人以上）</t>
    </r>
  </si>
  <si>
    <r>
      <rPr>
        <sz val="9"/>
        <color indexed="8"/>
        <rFont val="MS Gothic"/>
        <family val="3"/>
      </rPr>
      <t>部長級</t>
    </r>
  </si>
  <si>
    <r>
      <rPr>
        <sz val="9"/>
        <color indexed="8"/>
        <rFont val="MS Gothic"/>
        <family val="3"/>
      </rPr>
      <t>課長級</t>
    </r>
  </si>
  <si>
    <r>
      <rPr>
        <sz val="9"/>
        <color indexed="8"/>
        <rFont val="MS Gothic"/>
        <family val="3"/>
      </rPr>
      <t>係長級</t>
    </r>
  </si>
  <si>
    <r>
      <rPr>
        <sz val="9"/>
        <color indexed="8"/>
        <rFont val="MS Gothic"/>
        <family val="3"/>
      </rPr>
      <t>職長級</t>
    </r>
  </si>
  <si>
    <r>
      <rPr>
        <sz val="9"/>
        <color indexed="8"/>
        <rFont val="MS Gothic"/>
        <family val="3"/>
      </rPr>
      <t>その他の役職</t>
    </r>
  </si>
  <si>
    <r>
      <rPr>
        <sz val="9"/>
        <color indexed="8"/>
        <rFont val="MS Gothic"/>
        <family val="3"/>
      </rPr>
      <t>非役職</t>
    </r>
  </si>
  <si>
    <t>2006年</t>
  </si>
  <si>
    <r>
      <rPr>
        <b/>
        <sz val="9"/>
        <color indexed="8"/>
        <rFont val="MS Gothic"/>
        <family val="3"/>
      </rPr>
      <t>係長職長非役職</t>
    </r>
  </si>
  <si>
    <r>
      <rPr>
        <sz val="9"/>
        <color indexed="8"/>
        <rFont val="MS Gothic"/>
        <family val="3"/>
      </rPr>
      <t>性別</t>
    </r>
  </si>
  <si>
    <r>
      <rPr>
        <sz val="9"/>
        <color indexed="8"/>
        <rFont val="MS Gothic"/>
        <family val="3"/>
      </rPr>
      <t>男</t>
    </r>
  </si>
  <si>
    <r>
      <rPr>
        <sz val="9"/>
        <color indexed="8"/>
        <rFont val="MS Gothic"/>
        <family val="3"/>
      </rPr>
      <t>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</si>
  <si>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</si>
  <si>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平均値</t>
    </r>
  </si>
  <si>
    <r>
      <rPr>
        <sz val="9"/>
        <color indexed="8"/>
        <rFont val="MS Gothic"/>
        <family val="3"/>
      </rPr>
      <t>最小値</t>
    </r>
  </si>
  <si>
    <r>
      <rPr>
        <sz val="9"/>
        <color indexed="8"/>
        <rFont val="MS Gothic"/>
        <family val="3"/>
      </rPr>
      <t>最大値</t>
    </r>
  </si>
  <si>
    <r>
      <rPr>
        <sz val="9"/>
        <color indexed="8"/>
        <rFont val="MS Gothic"/>
        <family val="3"/>
      </rPr>
      <t>標準偏差</t>
    </r>
  </si>
  <si>
    <r>
      <rPr>
        <sz val="9"/>
        <color indexed="8"/>
        <rFont val="MS Gothic"/>
        <family val="3"/>
      </rPr>
      <t>最終学歴</t>
    </r>
  </si>
  <si>
    <r>
      <rPr>
        <sz val="9"/>
        <color indexed="8"/>
        <rFont val="MS Gothic"/>
        <family val="3"/>
      </rPr>
      <t>中卒</t>
    </r>
  </si>
  <si>
    <r>
      <rPr>
        <sz val="9"/>
        <color indexed="8"/>
        <rFont val="MS Gothic"/>
        <family val="3"/>
      </rPr>
      <t>高卒</t>
    </r>
  </si>
  <si>
    <r>
      <rPr>
        <sz val="9"/>
        <color indexed="8"/>
        <rFont val="MS Gothic"/>
        <family val="3"/>
      </rPr>
      <t>高専・短大卒</t>
    </r>
  </si>
  <si>
    <r>
      <rPr>
        <sz val="9"/>
        <color indexed="8"/>
        <rFont val="MS Gothic"/>
        <family val="3"/>
      </rPr>
      <t>大学・大学院卒</t>
    </r>
  </si>
  <si>
    <r>
      <rPr>
        <sz val="9"/>
        <color indexed="8"/>
        <rFont val="MS Gothic"/>
        <family val="3"/>
      </rPr>
      <t>Ｄ 鉱業</t>
    </r>
  </si>
  <si>
    <r>
      <rPr>
        <sz val="9"/>
        <color indexed="8"/>
        <rFont val="MS Gothic"/>
        <family val="3"/>
      </rPr>
      <t>Ｅ 建設業</t>
    </r>
  </si>
  <si>
    <r>
      <rPr>
        <sz val="9"/>
        <color indexed="8"/>
        <rFont val="MS Gothic"/>
        <family val="3"/>
      </rPr>
      <t>Ｆ 製造業</t>
    </r>
  </si>
  <si>
    <r>
      <rPr>
        <sz val="9"/>
        <color indexed="8"/>
        <rFont val="MS Gothic"/>
        <family val="3"/>
      </rPr>
      <t>Ｇ 電気・ガス・熱供給・水道業</t>
    </r>
  </si>
  <si>
    <r>
      <rPr>
        <sz val="9"/>
        <color indexed="8"/>
        <rFont val="MS Gothic"/>
        <family val="3"/>
      </rPr>
      <t>Ｈ 運輸・通信業</t>
    </r>
  </si>
  <si>
    <r>
      <rPr>
        <sz val="9"/>
        <color indexed="8"/>
        <rFont val="MS Gothic"/>
        <family val="3"/>
      </rPr>
      <t>Ｉ 卸売・小売業,飲食店</t>
    </r>
  </si>
  <si>
    <r>
      <rPr>
        <sz val="9"/>
        <color indexed="8"/>
        <rFont val="MS Gothic"/>
        <family val="3"/>
      </rPr>
      <t>Ｊ 金融・保険業</t>
    </r>
  </si>
  <si>
    <r>
      <rPr>
        <sz val="9"/>
        <color indexed="8"/>
        <rFont val="MS Gothic"/>
        <family val="3"/>
      </rPr>
      <t>Ｋ 不動産業</t>
    </r>
  </si>
  <si>
    <r>
      <rPr>
        <sz val="9"/>
        <color indexed="8"/>
        <rFont val="MS Gothic"/>
        <family val="3"/>
      </rPr>
      <t>Ｌ サービス業</t>
    </r>
  </si>
  <si>
    <r>
      <rPr>
        <sz val="9"/>
        <color indexed="8"/>
        <rFont val="MS Gothic"/>
        <family val="3"/>
      </rPr>
      <t>企業規模3区分</t>
    </r>
  </si>
  <si>
    <r>
      <rPr>
        <sz val="9"/>
        <color indexed="8"/>
        <rFont val="MS Gothic"/>
        <family val="3"/>
      </rPr>
      <t>1000人以上</t>
    </r>
  </si>
  <si>
    <r>
      <rPr>
        <sz val="9"/>
        <color indexed="8"/>
        <rFont val="MS Gothic"/>
        <family val="3"/>
      </rPr>
      <t>100-999人</t>
    </r>
  </si>
  <si>
    <r>
      <rPr>
        <sz val="9"/>
        <color indexed="8"/>
        <rFont val="MS Gothic"/>
        <family val="3"/>
      </rPr>
      <t>99人以下</t>
    </r>
  </si>
  <si>
    <r>
      <rPr>
        <sz val="9"/>
        <color indexed="8"/>
        <rFont val="MS Gothic"/>
        <family val="3"/>
      </rPr>
      <t>役職・非役職(100人以上）</t>
    </r>
  </si>
  <si>
    <r>
      <rPr>
        <sz val="9"/>
        <color indexed="8"/>
        <rFont val="MS Gothic"/>
        <family val="3"/>
      </rPr>
      <t>部長級</t>
    </r>
  </si>
  <si>
    <r>
      <rPr>
        <sz val="9"/>
        <color indexed="8"/>
        <rFont val="MS Gothic"/>
        <family val="3"/>
      </rPr>
      <t>課長級</t>
    </r>
  </si>
  <si>
    <r>
      <rPr>
        <sz val="9"/>
        <color indexed="8"/>
        <rFont val="MS Gothic"/>
        <family val="3"/>
      </rPr>
      <t>係長級</t>
    </r>
  </si>
  <si>
    <r>
      <rPr>
        <sz val="9"/>
        <color indexed="8"/>
        <rFont val="MS Gothic"/>
        <family val="3"/>
      </rPr>
      <t>職長級</t>
    </r>
  </si>
  <si>
    <r>
      <rPr>
        <sz val="9"/>
        <color indexed="8"/>
        <rFont val="MS Gothic"/>
        <family val="3"/>
      </rPr>
      <t>その他の役職</t>
    </r>
  </si>
  <si>
    <r>
      <rPr>
        <sz val="9"/>
        <color indexed="8"/>
        <rFont val="MS Gothic"/>
        <family val="3"/>
      </rPr>
      <t>非役職</t>
    </r>
  </si>
  <si>
    <r>
      <rPr>
        <sz val="9"/>
        <color indexed="8"/>
        <rFont val="MS Gothic"/>
        <family val="3"/>
      </rPr>
      <t>地域11区分</t>
    </r>
  </si>
  <si>
    <r>
      <rPr>
        <sz val="9"/>
        <color indexed="8"/>
        <rFont val="MS Gothic"/>
        <family val="3"/>
      </rPr>
      <t>北海道</t>
    </r>
  </si>
  <si>
    <r>
      <rPr>
        <sz val="9"/>
        <color indexed="8"/>
        <rFont val="MS Gothic"/>
        <family val="3"/>
      </rPr>
      <t>東北</t>
    </r>
  </si>
  <si>
    <r>
      <rPr>
        <sz val="9"/>
        <color indexed="8"/>
        <rFont val="MS Gothic"/>
        <family val="3"/>
      </rPr>
      <t>関東B（北関東）</t>
    </r>
  </si>
  <si>
    <r>
      <rPr>
        <sz val="9"/>
        <color indexed="8"/>
        <rFont val="MS Gothic"/>
        <family val="3"/>
      </rPr>
      <t>関東A（南関東）</t>
    </r>
  </si>
  <si>
    <r>
      <rPr>
        <sz val="9"/>
        <color indexed="8"/>
        <rFont val="MS Gothic"/>
        <family val="3"/>
      </rPr>
      <t>中部B</t>
    </r>
  </si>
  <si>
    <r>
      <rPr>
        <sz val="9"/>
        <color indexed="8"/>
        <rFont val="MS Gothic"/>
        <family val="3"/>
      </rPr>
      <t>中部A（東海）</t>
    </r>
  </si>
  <si>
    <r>
      <rPr>
        <sz val="9"/>
        <color indexed="8"/>
        <rFont val="MS Gothic"/>
        <family val="3"/>
      </rPr>
      <t>近畿B</t>
    </r>
  </si>
  <si>
    <r>
      <rPr>
        <sz val="9"/>
        <color indexed="8"/>
        <rFont val="MS Gothic"/>
        <family val="3"/>
      </rPr>
      <t>近畿A（京阪神）</t>
    </r>
  </si>
  <si>
    <r>
      <rPr>
        <sz val="9"/>
        <color indexed="8"/>
        <rFont val="MS Gothic"/>
        <family val="3"/>
      </rPr>
      <t>中国</t>
    </r>
  </si>
  <si>
    <r>
      <rPr>
        <sz val="9"/>
        <color indexed="8"/>
        <rFont val="MS Gothic"/>
        <family val="3"/>
      </rPr>
      <t>四国</t>
    </r>
  </si>
  <si>
    <r>
      <rPr>
        <sz val="9"/>
        <color indexed="8"/>
        <rFont val="MS Gothic"/>
        <family val="3"/>
      </rPr>
      <t>九州</t>
    </r>
  </si>
  <si>
    <t>産業大分類</t>
  </si>
  <si>
    <t>時間当り所定内給与(円)</t>
  </si>
  <si>
    <t>ln時間当り所定内給与</t>
  </si>
  <si>
    <t>月間所定内給与（円）</t>
  </si>
  <si>
    <t>年齢(歳）</t>
  </si>
  <si>
    <t>勤続年数(年）</t>
  </si>
  <si>
    <t>復元労働者数(人）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</si>
</sst>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####.0000"/>
    <numFmt numFmtId="178" formatCode="####.000"/>
    <numFmt numFmtId="179" formatCode="###0"/>
    <numFmt numFmtId="180" formatCode="0.000_ "/>
    <numFmt numFmtId="181" formatCode="####.00000"/>
    <numFmt numFmtId="182" formatCode="0.00000_ 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###.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vertAlign val="superscript"/>
      <sz val="9"/>
      <color indexed="8"/>
      <name val="MS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0" fillId="0" borderId="0" xfId="71">
      <alignment vertical="center"/>
      <protection/>
    </xf>
    <xf numFmtId="176" fontId="0" fillId="0" borderId="0" xfId="71" applyNumberFormat="1">
      <alignment vertical="center"/>
      <protection/>
    </xf>
    <xf numFmtId="0" fontId="0" fillId="0" borderId="0" xfId="71" applyFont="1">
      <alignment vertical="center"/>
      <protection/>
    </xf>
    <xf numFmtId="0" fontId="0" fillId="0" borderId="10" xfId="71" applyBorder="1" quotePrefix="1">
      <alignment vertical="center"/>
      <protection/>
    </xf>
    <xf numFmtId="0" fontId="0" fillId="0" borderId="0" xfId="71" applyNumberFormat="1">
      <alignment vertical="center"/>
      <protection/>
    </xf>
    <xf numFmtId="0" fontId="0" fillId="0" borderId="10" xfId="71" applyBorder="1">
      <alignment vertical="center"/>
      <protection/>
    </xf>
    <xf numFmtId="0" fontId="3" fillId="0" borderId="0" xfId="71" applyFont="1">
      <alignment vertical="center"/>
      <protection/>
    </xf>
    <xf numFmtId="176" fontId="3" fillId="0" borderId="0" xfId="71" applyNumberFormat="1" applyFont="1">
      <alignment vertical="center"/>
      <protection/>
    </xf>
    <xf numFmtId="180" fontId="3" fillId="0" borderId="0" xfId="71" applyNumberFormat="1" applyFont="1">
      <alignment vertical="center"/>
      <protection/>
    </xf>
    <xf numFmtId="182" fontId="3" fillId="0" borderId="0" xfId="71" applyNumberFormat="1" applyFont="1">
      <alignment vertical="center"/>
      <protection/>
    </xf>
    <xf numFmtId="0" fontId="6" fillId="0" borderId="11" xfId="72" applyFont="1" applyBorder="1" applyAlignment="1">
      <alignment horizontal="left" vertical="top" wrapText="1"/>
      <protection/>
    </xf>
    <xf numFmtId="0" fontId="6" fillId="0" borderId="12" xfId="72" applyFont="1" applyBorder="1" applyAlignment="1">
      <alignment horizontal="left" vertical="top" wrapText="1"/>
      <protection/>
    </xf>
    <xf numFmtId="179" fontId="6" fillId="0" borderId="13" xfId="72" applyNumberFormat="1" applyFont="1" applyBorder="1" applyAlignment="1">
      <alignment horizontal="right" vertical="top"/>
      <protection/>
    </xf>
    <xf numFmtId="179" fontId="6" fillId="0" borderId="14" xfId="72" applyNumberFormat="1" applyFont="1" applyBorder="1" applyAlignment="1">
      <alignment horizontal="right" vertical="top"/>
      <protection/>
    </xf>
    <xf numFmtId="179" fontId="6" fillId="0" borderId="15" xfId="72" applyNumberFormat="1" applyFont="1" applyBorder="1" applyAlignment="1">
      <alignment horizontal="right" vertical="top"/>
      <protection/>
    </xf>
    <xf numFmtId="179" fontId="6" fillId="0" borderId="16" xfId="72" applyNumberFormat="1" applyFont="1" applyBorder="1" applyAlignment="1">
      <alignment horizontal="right" vertical="top"/>
      <protection/>
    </xf>
    <xf numFmtId="0" fontId="4" fillId="0" borderId="15" xfId="72" applyBorder="1" applyAlignment="1">
      <alignment horizontal="center" vertical="center"/>
      <protection/>
    </xf>
    <xf numFmtId="0" fontId="4" fillId="0" borderId="13" xfId="72" applyBorder="1" applyAlignment="1">
      <alignment horizontal="center" vertical="center"/>
      <protection/>
    </xf>
    <xf numFmtId="0" fontId="4" fillId="0" borderId="16" xfId="72" applyBorder="1" applyAlignment="1">
      <alignment horizontal="center" vertical="center"/>
      <protection/>
    </xf>
    <xf numFmtId="0" fontId="6" fillId="0" borderId="17" xfId="72" applyFont="1" applyBorder="1" applyAlignment="1">
      <alignment horizontal="center" wrapText="1"/>
      <protection/>
    </xf>
    <xf numFmtId="0" fontId="6" fillId="0" borderId="18" xfId="72" applyFont="1" applyBorder="1" applyAlignment="1">
      <alignment horizontal="center" wrapText="1"/>
      <protection/>
    </xf>
    <xf numFmtId="0" fontId="4" fillId="0" borderId="19" xfId="72" applyBorder="1" applyAlignment="1">
      <alignment horizontal="center" vertical="center"/>
      <protection/>
    </xf>
    <xf numFmtId="187" fontId="6" fillId="0" borderId="20" xfId="72" applyNumberFormat="1" applyFont="1" applyBorder="1" applyAlignment="1">
      <alignment horizontal="right" vertical="top"/>
      <protection/>
    </xf>
    <xf numFmtId="187" fontId="6" fillId="0" borderId="19" xfId="72" applyNumberFormat="1" applyFont="1" applyBorder="1" applyAlignment="1">
      <alignment horizontal="right" vertical="top"/>
      <protection/>
    </xf>
    <xf numFmtId="0" fontId="4" fillId="0" borderId="21" xfId="72" applyBorder="1" applyAlignment="1">
      <alignment horizontal="center" vertical="center"/>
      <protection/>
    </xf>
    <xf numFmtId="187" fontId="6" fillId="0" borderId="22" xfId="72" applyNumberFormat="1" applyFont="1" applyBorder="1" applyAlignment="1">
      <alignment horizontal="right" vertical="top"/>
      <protection/>
    </xf>
    <xf numFmtId="187" fontId="6" fillId="0" borderId="15" xfId="72" applyNumberFormat="1" applyFont="1" applyBorder="1" applyAlignment="1">
      <alignment horizontal="right" vertical="top"/>
      <protection/>
    </xf>
    <xf numFmtId="0" fontId="4" fillId="0" borderId="22" xfId="72" applyBorder="1" applyAlignment="1">
      <alignment horizontal="center" vertical="center"/>
      <protection/>
    </xf>
    <xf numFmtId="0" fontId="4" fillId="0" borderId="23" xfId="72" applyBorder="1" applyAlignment="1">
      <alignment horizontal="center" vertical="center"/>
      <protection/>
    </xf>
    <xf numFmtId="0" fontId="4" fillId="0" borderId="0" xfId="72">
      <alignment/>
      <protection/>
    </xf>
    <xf numFmtId="177" fontId="6" fillId="0" borderId="20" xfId="72" applyNumberFormat="1" applyFont="1" applyBorder="1" applyAlignment="1">
      <alignment horizontal="right" vertical="top"/>
      <protection/>
    </xf>
    <xf numFmtId="179" fontId="6" fillId="0" borderId="21" xfId="72" applyNumberFormat="1" applyFont="1" applyBorder="1" applyAlignment="1">
      <alignment horizontal="right" vertical="top"/>
      <protection/>
    </xf>
    <xf numFmtId="177" fontId="6" fillId="0" borderId="22" xfId="72" applyNumberFormat="1" applyFont="1" applyBorder="1" applyAlignment="1">
      <alignment horizontal="right" vertical="top"/>
      <protection/>
    </xf>
    <xf numFmtId="181" fontId="6" fillId="0" borderId="15" xfId="72" applyNumberFormat="1" applyFont="1" applyBorder="1" applyAlignment="1">
      <alignment horizontal="right" vertical="top"/>
      <protection/>
    </xf>
    <xf numFmtId="177" fontId="6" fillId="0" borderId="23" xfId="72" applyNumberFormat="1" applyFont="1" applyBorder="1" applyAlignment="1">
      <alignment horizontal="right" vertical="top"/>
      <protection/>
    </xf>
    <xf numFmtId="178" fontId="6" fillId="0" borderId="19" xfId="72" applyNumberFormat="1" applyFont="1" applyBorder="1" applyAlignment="1">
      <alignment horizontal="right" vertical="top"/>
      <protection/>
    </xf>
    <xf numFmtId="178" fontId="6" fillId="0" borderId="21" xfId="72" applyNumberFormat="1" applyFont="1" applyBorder="1" applyAlignment="1">
      <alignment horizontal="right" vertical="top"/>
      <protection/>
    </xf>
    <xf numFmtId="178" fontId="6" fillId="0" borderId="15" xfId="72" applyNumberFormat="1" applyFont="1" applyBorder="1" applyAlignment="1">
      <alignment horizontal="right" vertical="top"/>
      <protection/>
    </xf>
    <xf numFmtId="178" fontId="6" fillId="0" borderId="13" xfId="72" applyNumberFormat="1" applyFont="1" applyBorder="1" applyAlignment="1">
      <alignment horizontal="right" vertical="top"/>
      <protection/>
    </xf>
    <xf numFmtId="178" fontId="6" fillId="0" borderId="24" xfId="72" applyNumberFormat="1" applyFont="1" applyBorder="1" applyAlignment="1">
      <alignment horizontal="right" vertical="top"/>
      <protection/>
    </xf>
    <xf numFmtId="0" fontId="4" fillId="0" borderId="21" xfId="72" applyBorder="1" applyAlignment="1">
      <alignment horizontal="right" vertical="top"/>
      <protection/>
    </xf>
    <xf numFmtId="178" fontId="6" fillId="0" borderId="16" xfId="72" applyNumberFormat="1" applyFont="1" applyBorder="1" applyAlignment="1">
      <alignment horizontal="right" vertical="top"/>
      <protection/>
    </xf>
    <xf numFmtId="178" fontId="6" fillId="0" borderId="14" xfId="72" applyNumberFormat="1" applyFont="1" applyBorder="1" applyAlignment="1">
      <alignment horizontal="right" vertical="top"/>
      <protection/>
    </xf>
    <xf numFmtId="176" fontId="6" fillId="0" borderId="20" xfId="72" applyNumberFormat="1" applyFont="1" applyBorder="1" applyAlignment="1">
      <alignment horizontal="right" vertical="top"/>
      <protection/>
    </xf>
    <xf numFmtId="176" fontId="6" fillId="0" borderId="22" xfId="72" applyNumberFormat="1" applyFont="1" applyBorder="1" applyAlignment="1">
      <alignment horizontal="right" vertical="top"/>
      <protection/>
    </xf>
    <xf numFmtId="176" fontId="6" fillId="0" borderId="23" xfId="72" applyNumberFormat="1" applyFont="1" applyBorder="1" applyAlignment="1">
      <alignment horizontal="right" vertical="top"/>
      <protection/>
    </xf>
    <xf numFmtId="176" fontId="6" fillId="0" borderId="15" xfId="72" applyNumberFormat="1" applyFont="1" applyBorder="1" applyAlignment="1">
      <alignment horizontal="right" vertical="top"/>
      <protection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87" fontId="6" fillId="0" borderId="20" xfId="0" applyNumberFormat="1" applyFont="1" applyBorder="1" applyAlignment="1">
      <alignment horizontal="right" vertical="top"/>
    </xf>
    <xf numFmtId="187" fontId="6" fillId="0" borderId="19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7" fontId="6" fillId="0" borderId="22" xfId="0" applyNumberFormat="1" applyFont="1" applyBorder="1" applyAlignment="1">
      <alignment horizontal="right" vertical="top"/>
    </xf>
    <xf numFmtId="187" fontId="6" fillId="0" borderId="15" xfId="0" applyNumberFormat="1" applyFont="1" applyBorder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right" vertical="top"/>
    </xf>
    <xf numFmtId="179" fontId="6" fillId="0" borderId="15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right" vertical="top"/>
    </xf>
    <xf numFmtId="179" fontId="6" fillId="0" borderId="14" xfId="0" applyNumberFormat="1" applyFont="1" applyBorder="1" applyAlignment="1">
      <alignment horizontal="right" vertical="top"/>
    </xf>
    <xf numFmtId="177" fontId="6" fillId="0" borderId="20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8" fontId="6" fillId="0" borderId="19" xfId="0" applyNumberFormat="1" applyFont="1" applyBorder="1" applyAlignment="1">
      <alignment horizontal="right" vertical="top"/>
    </xf>
    <xf numFmtId="178" fontId="6" fillId="0" borderId="21" xfId="0" applyNumberFormat="1" applyFont="1" applyBorder="1" applyAlignment="1">
      <alignment horizontal="right" vertical="top"/>
    </xf>
    <xf numFmtId="177" fontId="6" fillId="0" borderId="22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8" fontId="6" fillId="0" borderId="15" xfId="0" applyNumberFormat="1" applyFont="1" applyBorder="1" applyAlignment="1">
      <alignment horizontal="right" vertical="top"/>
    </xf>
    <xf numFmtId="178" fontId="6" fillId="0" borderId="13" xfId="0" applyNumberFormat="1" applyFont="1" applyBorder="1" applyAlignment="1">
      <alignment horizontal="right" vertical="top"/>
    </xf>
    <xf numFmtId="177" fontId="6" fillId="0" borderId="23" xfId="0" applyNumberFormat="1" applyFont="1" applyBorder="1" applyAlignment="1">
      <alignment horizontal="right" vertical="top"/>
    </xf>
    <xf numFmtId="176" fontId="6" fillId="0" borderId="23" xfId="0" applyNumberFormat="1" applyFont="1" applyBorder="1" applyAlignment="1">
      <alignment horizontal="right" vertical="top"/>
    </xf>
    <xf numFmtId="178" fontId="6" fillId="0" borderId="16" xfId="0" applyNumberFormat="1" applyFont="1" applyBorder="1" applyAlignment="1">
      <alignment horizontal="right" vertical="top"/>
    </xf>
    <xf numFmtId="178" fontId="6" fillId="0" borderId="14" xfId="0" applyNumberFormat="1" applyFont="1" applyBorder="1" applyAlignment="1">
      <alignment horizontal="right" vertical="top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9" fontId="6" fillId="0" borderId="21" xfId="0" applyNumberFormat="1" applyFont="1" applyBorder="1" applyAlignment="1">
      <alignment horizontal="right" vertical="top"/>
    </xf>
    <xf numFmtId="178" fontId="6" fillId="0" borderId="24" xfId="0" applyNumberFormat="1" applyFont="1" applyBorder="1" applyAlignment="1">
      <alignment horizontal="right" vertical="top"/>
    </xf>
    <xf numFmtId="178" fontId="7" fillId="0" borderId="21" xfId="0" applyNumberFormat="1" applyFont="1" applyBorder="1" applyAlignment="1">
      <alignment horizontal="right" vertical="top"/>
    </xf>
    <xf numFmtId="181" fontId="6" fillId="0" borderId="15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6" fillId="0" borderId="25" xfId="72" applyFont="1" applyBorder="1" applyAlignment="1">
      <alignment horizontal="left" vertical="top" wrapText="1"/>
      <protection/>
    </xf>
    <xf numFmtId="0" fontId="4" fillId="0" borderId="25" xfId="72" applyFont="1" applyBorder="1" applyAlignment="1">
      <alignment horizontal="center" vertical="center"/>
      <protection/>
    </xf>
    <xf numFmtId="0" fontId="5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87" fontId="6" fillId="0" borderId="20" xfId="0" applyNumberFormat="1" applyFont="1" applyBorder="1" applyAlignment="1">
      <alignment horizontal="right" vertical="top"/>
    </xf>
    <xf numFmtId="187" fontId="6" fillId="0" borderId="19" xfId="0" applyNumberFormat="1" applyFont="1" applyBorder="1" applyAlignment="1">
      <alignment horizontal="right" vertical="top"/>
    </xf>
    <xf numFmtId="187" fontId="6" fillId="0" borderId="22" xfId="0" applyNumberFormat="1" applyFont="1" applyBorder="1" applyAlignment="1">
      <alignment horizontal="right" vertical="top"/>
    </xf>
    <xf numFmtId="187" fontId="6" fillId="0" borderId="15" xfId="0" applyNumberFormat="1" applyFont="1" applyBorder="1" applyAlignment="1">
      <alignment horizontal="right" vertical="top"/>
    </xf>
    <xf numFmtId="179" fontId="6" fillId="0" borderId="22" xfId="0" applyNumberFormat="1" applyFont="1" applyBorder="1" applyAlignment="1">
      <alignment horizontal="right" vertical="top"/>
    </xf>
    <xf numFmtId="179" fontId="6" fillId="0" borderId="15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179" fontId="6" fillId="0" borderId="13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left" vertical="top" wrapText="1"/>
    </xf>
    <xf numFmtId="179" fontId="6" fillId="0" borderId="16" xfId="0" applyNumberFormat="1" applyFont="1" applyBorder="1" applyAlignment="1">
      <alignment horizontal="right" vertical="top"/>
    </xf>
    <xf numFmtId="179" fontId="6" fillId="0" borderId="14" xfId="0" applyNumberFormat="1" applyFont="1" applyBorder="1" applyAlignment="1">
      <alignment horizontal="right" vertical="top"/>
    </xf>
    <xf numFmtId="0" fontId="6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center"/>
    </xf>
    <xf numFmtId="0" fontId="6" fillId="0" borderId="27" xfId="72" applyFont="1" applyBorder="1" applyAlignment="1">
      <alignment horizontal="left" vertical="top" wrapText="1"/>
      <protection/>
    </xf>
    <xf numFmtId="0" fontId="4" fillId="0" borderId="28" xfId="72" applyFont="1" applyBorder="1" applyAlignment="1">
      <alignment horizontal="center" vertical="center"/>
      <protection/>
    </xf>
    <xf numFmtId="0" fontId="6" fillId="0" borderId="29" xfId="72" applyFont="1" applyBorder="1" applyAlignment="1">
      <alignment horizontal="left" vertical="top" wrapText="1"/>
      <protection/>
    </xf>
    <xf numFmtId="0" fontId="4" fillId="0" borderId="11" xfId="72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5" xfId="72" applyFont="1" applyBorder="1" applyAlignment="1">
      <alignment horizontal="left" vertical="top" wrapText="1"/>
      <protection/>
    </xf>
    <xf numFmtId="0" fontId="4" fillId="0" borderId="25" xfId="72" applyFont="1" applyBorder="1" applyAlignment="1">
      <alignment horizontal="center" vertical="center"/>
      <protection/>
    </xf>
    <xf numFmtId="0" fontId="6" fillId="0" borderId="26" xfId="72" applyFont="1" applyBorder="1" applyAlignment="1">
      <alignment horizontal="left" vertical="top" wrapText="1"/>
      <protection/>
    </xf>
    <xf numFmtId="0" fontId="4" fillId="0" borderId="26" xfId="72" applyFont="1" applyBorder="1" applyAlignment="1">
      <alignment horizontal="center" vertical="center"/>
      <protection/>
    </xf>
    <xf numFmtId="0" fontId="5" fillId="0" borderId="0" xfId="72" applyFont="1" applyBorder="1" applyAlignment="1">
      <alignment horizontal="center" vertical="center" wrapText="1"/>
      <protection/>
    </xf>
    <xf numFmtId="0" fontId="4" fillId="0" borderId="0" xfId="72" applyFont="1" applyBorder="1" applyAlignment="1">
      <alignment horizontal="center" vertical="center"/>
      <protection/>
    </xf>
    <xf numFmtId="0" fontId="4" fillId="0" borderId="30" xfId="72" applyBorder="1" applyAlignment="1">
      <alignment horizontal="center" vertical="center" wrapText="1"/>
      <protection/>
    </xf>
    <xf numFmtId="0" fontId="4" fillId="0" borderId="12" xfId="72" applyFont="1" applyBorder="1" applyAlignment="1">
      <alignment horizontal="center" vertical="center"/>
      <protection/>
    </xf>
    <xf numFmtId="0" fontId="6" fillId="0" borderId="31" xfId="72" applyFont="1" applyBorder="1" applyAlignment="1">
      <alignment horizontal="center" wrapText="1"/>
      <protection/>
    </xf>
    <xf numFmtId="0" fontId="4" fillId="0" borderId="32" xfId="72" applyFont="1" applyBorder="1" applyAlignment="1">
      <alignment horizontal="center" vertical="center"/>
      <protection/>
    </xf>
    <xf numFmtId="0" fontId="4" fillId="0" borderId="33" xfId="72" applyFont="1" applyBorder="1" applyAlignment="1">
      <alignment horizontal="center" vertical="center"/>
      <protection/>
    </xf>
    <xf numFmtId="0" fontId="6" fillId="0" borderId="34" xfId="72" applyFont="1" applyBorder="1" applyAlignment="1">
      <alignment horizontal="center" wrapText="1"/>
      <protection/>
    </xf>
    <xf numFmtId="0" fontId="4" fillId="0" borderId="35" xfId="72" applyFont="1" applyBorder="1" applyAlignment="1">
      <alignment horizontal="center" vertical="center"/>
      <protection/>
    </xf>
    <xf numFmtId="0" fontId="4" fillId="0" borderId="36" xfId="72" applyFont="1" applyBorder="1" applyAlignment="1">
      <alignment horizontal="center" vertical="center"/>
      <protection/>
    </xf>
    <xf numFmtId="0" fontId="6" fillId="0" borderId="37" xfId="72" applyFont="1" applyBorder="1" applyAlignment="1">
      <alignment horizontal="center" wrapText="1"/>
      <protection/>
    </xf>
    <xf numFmtId="0" fontId="6" fillId="0" borderId="38" xfId="72" applyFont="1" applyBorder="1" applyAlignment="1">
      <alignment horizontal="center" wrapText="1"/>
      <protection/>
    </xf>
    <xf numFmtId="0" fontId="4" fillId="0" borderId="39" xfId="72" applyFont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2 2" xfId="52"/>
    <cellStyle name="桁区切り 2 2 2 2" xfId="53"/>
    <cellStyle name="桁区切り 2 2 2 3" xfId="54"/>
    <cellStyle name="桁区切り 2 2 3" xfId="55"/>
    <cellStyle name="桁区切り 2 2 4" xfId="56"/>
    <cellStyle name="桁区切り 2 3" xfId="57"/>
    <cellStyle name="桁区切り 3" xfId="58"/>
    <cellStyle name="桁区切り 3 2" xfId="59"/>
    <cellStyle name="桁区切り 3 3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4 2" xfId="74"/>
    <cellStyle name="標準 5" xfId="75"/>
    <cellStyle name="標準 5 2" xfId="76"/>
    <cellStyle name="良い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91" sqref="A91"/>
      <selection pane="topRight" activeCell="A91" sqref="A91"/>
      <selection pane="bottomLeft" activeCell="A91" sqref="A91"/>
      <selection pane="bottomRight" activeCell="A1" sqref="A1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4" width="9.140625" style="1" customWidth="1"/>
    <col min="15" max="15" width="9.00390625" style="1" customWidth="1"/>
    <col min="16" max="16" width="9.140625" style="1" customWidth="1"/>
    <col min="17" max="17" width="9.140625" style="2" customWidth="1"/>
    <col min="18" max="20" width="9.140625" style="1" customWidth="1"/>
    <col min="21" max="21" width="9.140625" style="2" customWidth="1"/>
    <col min="22" max="24" width="9.140625" style="1" customWidth="1"/>
    <col min="25" max="25" width="9.140625" style="2" customWidth="1"/>
    <col min="26" max="27" width="9.140625" style="1" customWidth="1"/>
    <col min="28" max="125" width="9.00390625" style="1" customWidth="1"/>
    <col min="126" max="126" width="19.57421875" style="1" customWidth="1"/>
    <col min="127" max="141" width="9.140625" style="1" customWidth="1"/>
    <col min="142" max="16384" width="9.00390625" style="1" customWidth="1"/>
  </cols>
  <sheetData>
    <row r="1" spans="1:38" ht="13.5">
      <c r="A1" s="1" t="s">
        <v>106</v>
      </c>
      <c r="B1" s="1" t="s">
        <v>0</v>
      </c>
      <c r="F1" s="1" t="s">
        <v>0</v>
      </c>
      <c r="J1" s="1" t="s">
        <v>0</v>
      </c>
      <c r="P1" s="1" t="s">
        <v>0</v>
      </c>
      <c r="T1" s="1" t="s">
        <v>0</v>
      </c>
      <c r="X1" s="1" t="s">
        <v>0</v>
      </c>
      <c r="AC1" s="1" t="s">
        <v>0</v>
      </c>
      <c r="AD1" s="2"/>
      <c r="AG1" s="1" t="s">
        <v>0</v>
      </c>
      <c r="AH1" s="2"/>
      <c r="AK1" s="1" t="s">
        <v>0</v>
      </c>
      <c r="AL1" s="2"/>
    </row>
    <row r="2" spans="1:38" ht="13.5">
      <c r="A2" s="3" t="s">
        <v>105</v>
      </c>
      <c r="B2" s="1" t="s">
        <v>1</v>
      </c>
      <c r="F2" s="1" t="s">
        <v>2</v>
      </c>
      <c r="J2" s="1" t="s">
        <v>3</v>
      </c>
      <c r="P2" s="1" t="s">
        <v>1</v>
      </c>
      <c r="T2" s="1" t="s">
        <v>2</v>
      </c>
      <c r="X2" s="1" t="s">
        <v>3</v>
      </c>
      <c r="AC2" s="1" t="s">
        <v>1</v>
      </c>
      <c r="AD2" s="2"/>
      <c r="AG2" s="1" t="s">
        <v>2</v>
      </c>
      <c r="AH2" s="2"/>
      <c r="AK2" s="1" t="s">
        <v>3</v>
      </c>
      <c r="AL2" s="2"/>
    </row>
    <row r="3" spans="1:38" ht="13.5">
      <c r="A3" s="1" t="s">
        <v>4</v>
      </c>
      <c r="B3" s="1" t="s">
        <v>5</v>
      </c>
      <c r="C3" s="2" t="s">
        <v>6</v>
      </c>
      <c r="F3" s="1" t="s">
        <v>7</v>
      </c>
      <c r="G3" s="2" t="s">
        <v>8</v>
      </c>
      <c r="J3" s="1" t="s">
        <v>9</v>
      </c>
      <c r="K3" s="2" t="s">
        <v>10</v>
      </c>
      <c r="P3" s="1" t="s">
        <v>5</v>
      </c>
      <c r="Q3" s="2" t="s">
        <v>6</v>
      </c>
      <c r="T3" s="1" t="s">
        <v>7</v>
      </c>
      <c r="U3" s="2" t="s">
        <v>8</v>
      </c>
      <c r="X3" s="1" t="s">
        <v>9</v>
      </c>
      <c r="Y3" s="2" t="s">
        <v>10</v>
      </c>
      <c r="AC3" s="1" t="s">
        <v>5</v>
      </c>
      <c r="AD3" s="2" t="s">
        <v>6</v>
      </c>
      <c r="AG3" s="1" t="s">
        <v>7</v>
      </c>
      <c r="AH3" s="2" t="s">
        <v>8</v>
      </c>
      <c r="AK3" s="1" t="s">
        <v>9</v>
      </c>
      <c r="AL3" s="2" t="s">
        <v>10</v>
      </c>
    </row>
    <row r="4" spans="1:40" ht="13.5">
      <c r="A4" s="1" t="s">
        <v>11</v>
      </c>
      <c r="B4" s="1" t="s">
        <v>12</v>
      </c>
      <c r="C4" s="2" t="s">
        <v>13</v>
      </c>
      <c r="D4" s="1" t="s">
        <v>14</v>
      </c>
      <c r="E4" s="1" t="s">
        <v>15</v>
      </c>
      <c r="F4" s="1" t="s">
        <v>12</v>
      </c>
      <c r="G4" s="2" t="s">
        <v>13</v>
      </c>
      <c r="H4" s="1" t="s">
        <v>14</v>
      </c>
      <c r="I4" s="1" t="s">
        <v>15</v>
      </c>
      <c r="J4" s="1" t="s">
        <v>12</v>
      </c>
      <c r="K4" s="2" t="s">
        <v>13</v>
      </c>
      <c r="L4" s="1" t="s">
        <v>14</v>
      </c>
      <c r="M4" s="1" t="s">
        <v>15</v>
      </c>
      <c r="P4" s="1" t="s">
        <v>12</v>
      </c>
      <c r="Q4" s="2" t="s">
        <v>13</v>
      </c>
      <c r="R4" s="1" t="s">
        <v>14</v>
      </c>
      <c r="S4" s="1" t="s">
        <v>15</v>
      </c>
      <c r="T4" s="1" t="s">
        <v>12</v>
      </c>
      <c r="U4" s="2" t="s">
        <v>13</v>
      </c>
      <c r="V4" s="1" t="s">
        <v>14</v>
      </c>
      <c r="W4" s="1" t="s">
        <v>15</v>
      </c>
      <c r="X4" s="1" t="s">
        <v>12</v>
      </c>
      <c r="Y4" s="2" t="s">
        <v>13</v>
      </c>
      <c r="Z4" s="1" t="s">
        <v>14</v>
      </c>
      <c r="AA4" s="1" t="s">
        <v>15</v>
      </c>
      <c r="AC4" s="1" t="s">
        <v>12</v>
      </c>
      <c r="AD4" s="2" t="s">
        <v>13</v>
      </c>
      <c r="AE4" s="1" t="s">
        <v>14</v>
      </c>
      <c r="AF4" s="1" t="s">
        <v>15</v>
      </c>
      <c r="AG4" s="1" t="s">
        <v>12</v>
      </c>
      <c r="AH4" s="2" t="s">
        <v>13</v>
      </c>
      <c r="AI4" s="1" t="s">
        <v>14</v>
      </c>
      <c r="AJ4" s="1" t="s">
        <v>15</v>
      </c>
      <c r="AK4" s="1" t="s">
        <v>12</v>
      </c>
      <c r="AL4" s="2" t="s">
        <v>13</v>
      </c>
      <c r="AM4" s="1" t="s">
        <v>14</v>
      </c>
      <c r="AN4" s="1" t="s">
        <v>15</v>
      </c>
    </row>
    <row r="5" spans="2:38" ht="13.5">
      <c r="B5" s="4" t="s">
        <v>16</v>
      </c>
      <c r="C5" s="5" t="str">
        <f>B5</f>
        <v>1990年</v>
      </c>
      <c r="D5" s="5"/>
      <c r="E5" s="5"/>
      <c r="F5" s="5" t="str">
        <f>B5</f>
        <v>1990年</v>
      </c>
      <c r="G5" s="5" t="str">
        <f>B5</f>
        <v>1990年</v>
      </c>
      <c r="H5" s="5"/>
      <c r="I5" s="5"/>
      <c r="J5" s="5" t="str">
        <f>B5</f>
        <v>1990年</v>
      </c>
      <c r="K5" s="5" t="str">
        <f>B5</f>
        <v>1990年</v>
      </c>
      <c r="P5" s="6" t="s">
        <v>17</v>
      </c>
      <c r="Q5" s="5" t="str">
        <f>P5</f>
        <v>2000年</v>
      </c>
      <c r="R5" s="5"/>
      <c r="S5" s="5"/>
      <c r="T5" s="5" t="str">
        <f>P5</f>
        <v>2000年</v>
      </c>
      <c r="U5" s="5" t="str">
        <f>P5</f>
        <v>2000年</v>
      </c>
      <c r="V5" s="5"/>
      <c r="W5" s="5"/>
      <c r="X5" s="5" t="str">
        <f>P5</f>
        <v>2000年</v>
      </c>
      <c r="Y5" s="5" t="str">
        <f>P5</f>
        <v>2000年</v>
      </c>
      <c r="AC5" s="6" t="s">
        <v>18</v>
      </c>
      <c r="AD5" s="5" t="str">
        <f>AC5</f>
        <v>2006年</v>
      </c>
      <c r="AE5" s="5"/>
      <c r="AF5" s="5"/>
      <c r="AG5" s="5" t="str">
        <f>AC5</f>
        <v>2006年</v>
      </c>
      <c r="AH5" s="5" t="str">
        <f>AC5</f>
        <v>2006年</v>
      </c>
      <c r="AI5" s="5"/>
      <c r="AJ5" s="5"/>
      <c r="AK5" s="5" t="str">
        <f>AC5</f>
        <v>2006年</v>
      </c>
      <c r="AL5" s="5" t="str">
        <f>AC5</f>
        <v>2006年</v>
      </c>
    </row>
    <row r="6" spans="30:38" ht="13.5">
      <c r="AD6" s="2"/>
      <c r="AH6" s="2"/>
      <c r="AL6" s="2"/>
    </row>
    <row r="7" spans="30:38" ht="13.5">
      <c r="AD7" s="2"/>
      <c r="AH7" s="2"/>
      <c r="AL7" s="2"/>
    </row>
    <row r="8" spans="30:38" ht="13.5">
      <c r="AD8" s="2"/>
      <c r="AH8" s="2"/>
      <c r="AL8" s="2"/>
    </row>
    <row r="9" spans="30:38" ht="14.25" thickBot="1">
      <c r="AD9" s="2"/>
      <c r="AH9" s="2"/>
      <c r="AL9" s="2"/>
    </row>
    <row r="10" spans="1:40" ht="13.5">
      <c r="A10" s="1" t="s">
        <v>20</v>
      </c>
      <c r="B10" s="31">
        <v>7.932008232434561</v>
      </c>
      <c r="C10" s="44">
        <v>5.266003202607416</v>
      </c>
      <c r="D10" s="36">
        <v>107.41732426201001</v>
      </c>
      <c r="E10" s="37">
        <v>0</v>
      </c>
      <c r="F10" s="31">
        <v>7.936678795062127</v>
      </c>
      <c r="G10" s="44">
        <v>5.208661667486337</v>
      </c>
      <c r="H10" s="36">
        <v>105.25056444354088</v>
      </c>
      <c r="I10" s="37">
        <v>0</v>
      </c>
      <c r="J10" s="31">
        <v>7.670569025848029</v>
      </c>
      <c r="K10" s="44">
        <v>6.426146821951925</v>
      </c>
      <c r="L10" s="36">
        <v>19.81559183179937</v>
      </c>
      <c r="M10" s="37">
        <v>1.1294509047047705E-69</v>
      </c>
      <c r="P10" s="68">
        <v>8.081649701129487</v>
      </c>
      <c r="Q10" s="69">
        <v>5.97882193970384</v>
      </c>
      <c r="R10" s="70">
        <v>134.19254759718845</v>
      </c>
      <c r="S10" s="71">
        <v>0</v>
      </c>
      <c r="T10" s="68">
        <v>8.08799096003721</v>
      </c>
      <c r="U10" s="69">
        <v>5.984682829241982</v>
      </c>
      <c r="V10" s="70">
        <v>131.92269921098654</v>
      </c>
      <c r="W10" s="71">
        <v>0</v>
      </c>
      <c r="X10" s="68">
        <v>7.904995662746305</v>
      </c>
      <c r="Y10" s="69">
        <v>5.979412300961955</v>
      </c>
      <c r="Z10" s="70">
        <v>25.417393152974576</v>
      </c>
      <c r="AA10" s="71">
        <v>1.191993761923262E-118</v>
      </c>
      <c r="AC10" s="68">
        <v>8.087939165420002</v>
      </c>
      <c r="AD10" s="69">
        <v>5.890316698400037</v>
      </c>
      <c r="AE10" s="70">
        <v>128.02407524423566</v>
      </c>
      <c r="AF10" s="71">
        <v>0</v>
      </c>
      <c r="AG10" s="68">
        <v>8.09753918661423</v>
      </c>
      <c r="AH10" s="69">
        <v>5.879290860439597</v>
      </c>
      <c r="AI10" s="70">
        <v>123.48443287371667</v>
      </c>
      <c r="AJ10" s="71">
        <v>0</v>
      </c>
      <c r="AK10" s="68">
        <v>7.904336102267279</v>
      </c>
      <c r="AL10" s="69">
        <v>6.04506624136588</v>
      </c>
      <c r="AM10" s="70">
        <v>33.17255129494706</v>
      </c>
      <c r="AN10" s="71">
        <v>4.167174067883527E-197</v>
      </c>
    </row>
    <row r="11" spans="1:40" ht="13.5">
      <c r="A11" s="1" t="s">
        <v>21</v>
      </c>
      <c r="B11" s="33">
        <v>46.46228382372578</v>
      </c>
      <c r="C11" s="45">
        <v>0.09758707830371834</v>
      </c>
      <c r="D11" s="38">
        <v>44.93441176617446</v>
      </c>
      <c r="E11" s="39">
        <v>0</v>
      </c>
      <c r="F11" s="33">
        <v>46.45585224908386</v>
      </c>
      <c r="G11" s="45">
        <v>0.09980514296738252</v>
      </c>
      <c r="H11" s="38">
        <v>45.5362293855337</v>
      </c>
      <c r="I11" s="39">
        <v>0</v>
      </c>
      <c r="J11" s="33">
        <v>46.8222973607589</v>
      </c>
      <c r="K11" s="45">
        <v>0.03690687094868376</v>
      </c>
      <c r="L11" s="38">
        <v>2.595024964168985</v>
      </c>
      <c r="M11" s="39">
        <v>0.009657083333620826</v>
      </c>
      <c r="P11" s="72">
        <v>48.0381099698111</v>
      </c>
      <c r="Q11" s="73">
        <v>0.07375332747833528</v>
      </c>
      <c r="R11" s="74">
        <v>37.29945829466537</v>
      </c>
      <c r="S11" s="75">
        <v>5.746448883904507E-301</v>
      </c>
      <c r="T11" s="72">
        <v>48.062891260060105</v>
      </c>
      <c r="U11" s="73">
        <v>0.07267631872344381</v>
      </c>
      <c r="V11" s="74">
        <v>36.067933034507064</v>
      </c>
      <c r="W11" s="75">
        <v>1.081310970424826E-281</v>
      </c>
      <c r="X11" s="72">
        <v>47.34775572587714</v>
      </c>
      <c r="Y11" s="73">
        <v>0.07206278490529826</v>
      </c>
      <c r="Z11" s="74">
        <v>6.974410130914857</v>
      </c>
      <c r="AA11" s="75">
        <v>4.606484734529502E-12</v>
      </c>
      <c r="AC11" s="72">
        <v>48.38500326718712</v>
      </c>
      <c r="AD11" s="73">
        <v>0.08358851543626974</v>
      </c>
      <c r="AE11" s="74">
        <v>41.22279221957388</v>
      </c>
      <c r="AF11" s="75">
        <v>0</v>
      </c>
      <c r="AG11" s="72">
        <v>48.41687451596326</v>
      </c>
      <c r="AH11" s="73">
        <v>0.08389986795801183</v>
      </c>
      <c r="AI11" s="74">
        <v>39.94402892008818</v>
      </c>
      <c r="AJ11" s="75">
        <v>0</v>
      </c>
      <c r="AK11" s="72">
        <v>47.775456810631226</v>
      </c>
      <c r="AL11" s="73">
        <v>0.06977056900706727</v>
      </c>
      <c r="AM11" s="74">
        <v>8.778355601675512</v>
      </c>
      <c r="AN11" s="75">
        <v>3.196211799146017E-18</v>
      </c>
    </row>
    <row r="12" spans="1:40" ht="13.5">
      <c r="A12" s="1" t="s">
        <v>22</v>
      </c>
      <c r="B12" s="33">
        <v>2200.8727216079833</v>
      </c>
      <c r="C12" s="45">
        <v>-0.0009381263608072159</v>
      </c>
      <c r="D12" s="38">
        <v>-40.66782890820432</v>
      </c>
      <c r="E12" s="39">
        <v>0</v>
      </c>
      <c r="F12" s="33">
        <v>2199.769067881928</v>
      </c>
      <c r="G12" s="45">
        <v>-0.0009575529613289212</v>
      </c>
      <c r="H12" s="38">
        <v>-41.13050231796231</v>
      </c>
      <c r="I12" s="39">
        <v>0</v>
      </c>
      <c r="J12" s="33">
        <v>2262.6507936507937</v>
      </c>
      <c r="K12" s="45">
        <v>-0.00032480251355264655</v>
      </c>
      <c r="L12" s="38">
        <v>-2.157946195011583</v>
      </c>
      <c r="M12" s="39">
        <v>0.03127242653689611</v>
      </c>
      <c r="P12" s="72">
        <v>2351.8797039681726</v>
      </c>
      <c r="Q12" s="73">
        <v>-0.0006906890187583996</v>
      </c>
      <c r="R12" s="74">
        <v>-32.85417522953416</v>
      </c>
      <c r="S12" s="75">
        <v>1.359459462874531E-234</v>
      </c>
      <c r="T12" s="72">
        <v>2353.6978558605806</v>
      </c>
      <c r="U12" s="73">
        <v>-0.00067223420956216</v>
      </c>
      <c r="V12" s="74">
        <v>-31.36289450730214</v>
      </c>
      <c r="W12" s="75">
        <v>4.3176173513028426E-214</v>
      </c>
      <c r="X12" s="72">
        <v>2301.2298442381607</v>
      </c>
      <c r="Y12" s="73">
        <v>-0.0007012256554867338</v>
      </c>
      <c r="Z12" s="74">
        <v>-6.390302081892549</v>
      </c>
      <c r="AA12" s="75">
        <v>2.209770518390448E-10</v>
      </c>
      <c r="AC12" s="72">
        <v>2392.365713794408</v>
      </c>
      <c r="AD12" s="73">
        <v>-0.0008237491598724302</v>
      </c>
      <c r="AE12" s="74">
        <v>-38.43658118211807</v>
      </c>
      <c r="AF12" s="75">
        <v>0</v>
      </c>
      <c r="AG12" s="72">
        <v>2394.6319482343056</v>
      </c>
      <c r="AH12" s="73">
        <v>-0.0008250193121486833</v>
      </c>
      <c r="AI12" s="74">
        <v>-37.142527446938026</v>
      </c>
      <c r="AJ12" s="75">
        <v>4.644767371114414E-298</v>
      </c>
      <c r="AK12" s="72">
        <v>2349.023352713178</v>
      </c>
      <c r="AL12" s="73">
        <v>-0.0006532348044713464</v>
      </c>
      <c r="AM12" s="74">
        <v>-7.793825534509662</v>
      </c>
      <c r="AN12" s="75">
        <v>9.817310538286262E-15</v>
      </c>
    </row>
    <row r="13" spans="1:40" ht="13.5">
      <c r="A13" s="1" t="s">
        <v>23</v>
      </c>
      <c r="B13" s="33">
        <v>21.4254446336522</v>
      </c>
      <c r="C13" s="45">
        <v>-0.005004694862066071</v>
      </c>
      <c r="D13" s="38">
        <v>-8.672606219174003</v>
      </c>
      <c r="E13" s="39">
        <v>4.358708830971474E-18</v>
      </c>
      <c r="F13" s="33">
        <v>21.485644556156622</v>
      </c>
      <c r="G13" s="45">
        <v>-0.004703706422966316</v>
      </c>
      <c r="H13" s="38">
        <v>-8.116565742312392</v>
      </c>
      <c r="I13" s="39">
        <v>4.915394429896708E-16</v>
      </c>
      <c r="J13" s="33">
        <v>18.055696440311824</v>
      </c>
      <c r="K13" s="45">
        <v>-0.003349624181336449</v>
      </c>
      <c r="L13" s="38">
        <v>-0.7315100317948564</v>
      </c>
      <c r="M13" s="39">
        <v>0.4647131866542956</v>
      </c>
      <c r="P13" s="72">
        <v>22.529557229600687</v>
      </c>
      <c r="Q13" s="73">
        <v>-0.005081370995139804</v>
      </c>
      <c r="R13" s="74">
        <v>-9.948560666508946</v>
      </c>
      <c r="S13" s="75">
        <v>2.669873400526876E-23</v>
      </c>
      <c r="T13" s="72">
        <v>22.6639619178248</v>
      </c>
      <c r="U13" s="73">
        <v>-0.0036248595626658902</v>
      </c>
      <c r="V13" s="74">
        <v>-6.956385243666884</v>
      </c>
      <c r="W13" s="75">
        <v>3.52859009503144E-12</v>
      </c>
      <c r="X13" s="72">
        <v>18.785327369580365</v>
      </c>
      <c r="Y13" s="73">
        <v>-0.01870627774629205</v>
      </c>
      <c r="Z13" s="74">
        <v>-6.325490642341069</v>
      </c>
      <c r="AA13" s="75">
        <v>3.331827603173166E-10</v>
      </c>
      <c r="AC13" s="72">
        <v>22.091816899955294</v>
      </c>
      <c r="AD13" s="73">
        <v>-0.010910139342964455</v>
      </c>
      <c r="AE13" s="74">
        <v>-20.812732790767413</v>
      </c>
      <c r="AF13" s="75">
        <v>7.85867843099062E-96</v>
      </c>
      <c r="AG13" s="72">
        <v>22.312093861509396</v>
      </c>
      <c r="AH13" s="73">
        <v>-0.010486793410224689</v>
      </c>
      <c r="AI13" s="74">
        <v>-19.43872609168744</v>
      </c>
      <c r="AJ13" s="75">
        <v>7.207277044841243E-84</v>
      </c>
      <c r="AK13" s="72">
        <v>17.878959025470653</v>
      </c>
      <c r="AL13" s="73">
        <v>-0.010925246581908703</v>
      </c>
      <c r="AM13" s="74">
        <v>-4.4969507533696955</v>
      </c>
      <c r="AN13" s="75">
        <v>7.240468568009389E-06</v>
      </c>
    </row>
    <row r="14" spans="1:40" ht="13.5">
      <c r="A14" s="1" t="s">
        <v>24</v>
      </c>
      <c r="B14" s="33">
        <v>535.4046442353819</v>
      </c>
      <c r="C14" s="45">
        <v>0.0003079594135534705</v>
      </c>
      <c r="D14" s="38">
        <v>20.96902546427133</v>
      </c>
      <c r="E14" s="39">
        <v>3.592409754495857E-97</v>
      </c>
      <c r="F14" s="33">
        <v>537.3858116769802</v>
      </c>
      <c r="G14" s="45">
        <v>0.00029648030261885186</v>
      </c>
      <c r="H14" s="38">
        <v>20.098576209480488</v>
      </c>
      <c r="I14" s="39">
        <v>1.8686490428636077E-89</v>
      </c>
      <c r="J14" s="33">
        <v>424.5069033530572</v>
      </c>
      <c r="K14" s="45">
        <v>0.0002453114233612913</v>
      </c>
      <c r="L14" s="38">
        <v>2.0896215827317075</v>
      </c>
      <c r="M14" s="39">
        <v>0.03701325528219256</v>
      </c>
      <c r="P14" s="72">
        <v>598.6525528149816</v>
      </c>
      <c r="Q14" s="73">
        <v>0.0002840534953893728</v>
      </c>
      <c r="R14" s="74">
        <v>22.39552921815212</v>
      </c>
      <c r="S14" s="75">
        <v>1.270271538191104E-110</v>
      </c>
      <c r="T14" s="72">
        <v>603.9270411682837</v>
      </c>
      <c r="U14" s="73">
        <v>0.00024190014792848435</v>
      </c>
      <c r="V14" s="74">
        <v>18.689424421268715</v>
      </c>
      <c r="W14" s="75">
        <v>1.0308009988168917E-77</v>
      </c>
      <c r="X14" s="72">
        <v>451.7164819851206</v>
      </c>
      <c r="Y14" s="73">
        <v>0.0006443399859232456</v>
      </c>
      <c r="Z14" s="74">
        <v>8.503400777128462</v>
      </c>
      <c r="AA14" s="75">
        <v>4.417221461415033E-17</v>
      </c>
      <c r="AC14" s="72">
        <v>591.0320019259208</v>
      </c>
      <c r="AD14" s="73">
        <v>0.00037273201176007503</v>
      </c>
      <c r="AE14" s="74">
        <v>28.25506209096951</v>
      </c>
      <c r="AF14" s="75">
        <v>2.262038638431232E-174</v>
      </c>
      <c r="AG14" s="72">
        <v>599.8767698554583</v>
      </c>
      <c r="AH14" s="73">
        <v>0.000357018992572519</v>
      </c>
      <c r="AI14" s="74">
        <v>26.27838155094215</v>
      </c>
      <c r="AJ14" s="75">
        <v>3.297645756441157E-151</v>
      </c>
      <c r="AK14" s="72">
        <v>421.8733665559247</v>
      </c>
      <c r="AL14" s="73">
        <v>0.0003955055432282386</v>
      </c>
      <c r="AM14" s="74">
        <v>6.323287479494786</v>
      </c>
      <c r="AN14" s="75">
        <v>3.0734966096772476E-10</v>
      </c>
    </row>
    <row r="15" spans="1:40" ht="13.5">
      <c r="A15" s="1" t="s">
        <v>25</v>
      </c>
      <c r="B15" s="33">
        <v>0.041080704160574195</v>
      </c>
      <c r="C15" s="45">
        <v>-0.11729031346801927</v>
      </c>
      <c r="D15" s="38">
        <v>-18.799534315116055</v>
      </c>
      <c r="E15" s="39">
        <v>1.502887885871882E-78</v>
      </c>
      <c r="F15" s="33">
        <v>0.04081875780232761</v>
      </c>
      <c r="G15" s="45">
        <v>-0.11269729771244051</v>
      </c>
      <c r="H15" s="38">
        <v>-18.03952539338652</v>
      </c>
      <c r="I15" s="39">
        <v>1.712949780925721E-72</v>
      </c>
      <c r="J15" s="33">
        <v>0.05574340189724805</v>
      </c>
      <c r="K15" s="45">
        <v>-0.18661223689751658</v>
      </c>
      <c r="L15" s="38">
        <v>-3.6236404037007306</v>
      </c>
      <c r="M15" s="39">
        <v>0.0003115760880161141</v>
      </c>
      <c r="P15" s="72">
        <v>0.02531006701372987</v>
      </c>
      <c r="Q15" s="73">
        <v>-0.13005906003711734</v>
      </c>
      <c r="R15" s="74">
        <v>-18.86126764159624</v>
      </c>
      <c r="S15" s="75">
        <v>4.077865664056985E-79</v>
      </c>
      <c r="T15" s="72">
        <v>0.02435000100853218</v>
      </c>
      <c r="U15" s="73">
        <v>-0.11625603118802834</v>
      </c>
      <c r="V15" s="74">
        <v>-16.5112278325931</v>
      </c>
      <c r="W15" s="75">
        <v>4.2237271245890364E-61</v>
      </c>
      <c r="X15" s="72">
        <v>0.052055471893191874</v>
      </c>
      <c r="Y15" s="73">
        <v>-0.20531340704089748</v>
      </c>
      <c r="Z15" s="74">
        <v>-5.5835940897564456</v>
      </c>
      <c r="AA15" s="75">
        <v>2.7964822077799525E-08</v>
      </c>
      <c r="AC15" s="72">
        <v>0.01128452041132166</v>
      </c>
      <c r="AD15" s="73">
        <v>-0.07719183170478192</v>
      </c>
      <c r="AE15" s="74">
        <v>-6.678225719660552</v>
      </c>
      <c r="AF15" s="75">
        <v>2.441719258943865E-11</v>
      </c>
      <c r="AG15" s="72">
        <v>0.011329535831385124</v>
      </c>
      <c r="AH15" s="73">
        <v>-0.07219514325941993</v>
      </c>
      <c r="AI15" s="74">
        <v>-6.199476896063237</v>
      </c>
      <c r="AJ15" s="75">
        <v>5.707485463326004E-10</v>
      </c>
      <c r="AK15" s="72">
        <v>0.010423588039867109</v>
      </c>
      <c r="AL15" s="73">
        <v>-0.09999947085981482</v>
      </c>
      <c r="AM15" s="74">
        <v>-1.521785264524027</v>
      </c>
      <c r="AN15" s="75">
        <v>0.12820211329364983</v>
      </c>
    </row>
    <row r="16" spans="1:40" ht="13.5">
      <c r="A16" s="1" t="s">
        <v>26</v>
      </c>
      <c r="B16" s="33">
        <v>0.04903539760279449</v>
      </c>
      <c r="C16" s="45">
        <v>0.030667944796479454</v>
      </c>
      <c r="D16" s="38">
        <v>5.315085328501969</v>
      </c>
      <c r="E16" s="39">
        <v>1.0710314727158654E-07</v>
      </c>
      <c r="F16" s="33">
        <v>0.043455608950696</v>
      </c>
      <c r="G16" s="45">
        <v>0.03879826554225231</v>
      </c>
      <c r="H16" s="38">
        <v>6.403609780449892</v>
      </c>
      <c r="I16" s="39">
        <v>1.5322940973110936E-10</v>
      </c>
      <c r="J16" s="33">
        <v>0.3613693998309383</v>
      </c>
      <c r="K16" s="45">
        <v>0.1401925721265296</v>
      </c>
      <c r="L16" s="38">
        <v>5.139196098863825</v>
      </c>
      <c r="M16" s="39">
        <v>3.585638839590471E-07</v>
      </c>
      <c r="P16" s="72">
        <v>0.07393474339442767</v>
      </c>
      <c r="Q16" s="73">
        <v>0.055488876788226865</v>
      </c>
      <c r="R16" s="74">
        <v>12.74393503201798</v>
      </c>
      <c r="S16" s="75">
        <v>3.7753517040839315E-37</v>
      </c>
      <c r="T16" s="72">
        <v>0.0659660729773887</v>
      </c>
      <c r="U16" s="73">
        <v>0.06458264869099416</v>
      </c>
      <c r="V16" s="74">
        <v>14.157001687864259</v>
      </c>
      <c r="W16" s="75">
        <v>2.0183789509391244E-45</v>
      </c>
      <c r="X16" s="72">
        <v>0.2959250185430761</v>
      </c>
      <c r="Y16" s="73">
        <v>0.12044334117571967</v>
      </c>
      <c r="Z16" s="74">
        <v>6.116157499545349</v>
      </c>
      <c r="AA16" s="75">
        <v>1.2230811300930805E-09</v>
      </c>
      <c r="AC16" s="72">
        <v>0.08867696117206039</v>
      </c>
      <c r="AD16" s="73">
        <v>0.06874224697286596</v>
      </c>
      <c r="AE16" s="74">
        <v>14.501593537722124</v>
      </c>
      <c r="AF16" s="75">
        <v>1.452602922355364E-47</v>
      </c>
      <c r="AG16" s="72">
        <v>0.07370603860713225</v>
      </c>
      <c r="AH16" s="73">
        <v>0.08735072739528388</v>
      </c>
      <c r="AI16" s="74">
        <v>17.12880387744643</v>
      </c>
      <c r="AJ16" s="75">
        <v>1.3696953601556138E-65</v>
      </c>
      <c r="AK16" s="72">
        <v>0.375</v>
      </c>
      <c r="AL16" s="73">
        <v>0.16178520051745263</v>
      </c>
      <c r="AM16" s="74">
        <v>8.904498303945253</v>
      </c>
      <c r="AN16" s="75">
        <v>1.072882845859943E-18</v>
      </c>
    </row>
    <row r="17" spans="1:40" ht="13.5">
      <c r="A17" s="1" t="s">
        <v>27</v>
      </c>
      <c r="B17" s="33">
        <v>0.5212281763137896</v>
      </c>
      <c r="C17" s="45">
        <v>0.16678283762415827</v>
      </c>
      <c r="D17" s="38">
        <v>60.57454076222751</v>
      </c>
      <c r="E17" s="39">
        <v>0</v>
      </c>
      <c r="F17" s="33">
        <v>0.5273458998348927</v>
      </c>
      <c r="G17" s="45">
        <v>0.16180118194036291</v>
      </c>
      <c r="H17" s="38">
        <v>58.89317679752479</v>
      </c>
      <c r="I17" s="39">
        <v>0</v>
      </c>
      <c r="J17" s="33">
        <v>0.17878275570583263</v>
      </c>
      <c r="K17" s="45">
        <v>0.39754967635925087</v>
      </c>
      <c r="L17" s="38">
        <v>11.91934099306038</v>
      </c>
      <c r="M17" s="39">
        <v>6.0545641492014314E-30</v>
      </c>
      <c r="P17" s="72">
        <v>0.569041899937379</v>
      </c>
      <c r="Q17" s="73">
        <v>0.1482977788813884</v>
      </c>
      <c r="R17" s="74">
        <v>58.472949424373915</v>
      </c>
      <c r="S17" s="75">
        <v>0</v>
      </c>
      <c r="T17" s="72">
        <v>0.578428706860036</v>
      </c>
      <c r="U17" s="73">
        <v>0.13917398371216905</v>
      </c>
      <c r="V17" s="74">
        <v>54.708688142018524</v>
      </c>
      <c r="W17" s="75">
        <v>0</v>
      </c>
      <c r="X17" s="72">
        <v>0.30754534624980334</v>
      </c>
      <c r="Y17" s="73">
        <v>0.36558887198013235</v>
      </c>
      <c r="Z17" s="74">
        <v>18.22025627243345</v>
      </c>
      <c r="AA17" s="75">
        <v>4.124003870724285E-67</v>
      </c>
      <c r="AC17" s="72">
        <v>0.615852391924889</v>
      </c>
      <c r="AD17" s="73">
        <v>0.19185868971462622</v>
      </c>
      <c r="AE17" s="74">
        <v>63.90837129715725</v>
      </c>
      <c r="AF17" s="75">
        <v>0</v>
      </c>
      <c r="AG17" s="72">
        <v>0.6286245756762038</v>
      </c>
      <c r="AH17" s="73">
        <v>0.18417238236487363</v>
      </c>
      <c r="AI17" s="74">
        <v>60.92288734868948</v>
      </c>
      <c r="AJ17" s="75">
        <v>0</v>
      </c>
      <c r="AK17" s="72">
        <v>0.3715808416389812</v>
      </c>
      <c r="AL17" s="73">
        <v>0.36332613464258834</v>
      </c>
      <c r="AM17" s="74">
        <v>18.953545448462418</v>
      </c>
      <c r="AN17" s="75">
        <v>1.7190128842896698E-74</v>
      </c>
    </row>
    <row r="18" spans="1:40" ht="14.25">
      <c r="A18" s="1" t="s">
        <v>28</v>
      </c>
      <c r="B18" s="33">
        <v>0.0011580503871432505</v>
      </c>
      <c r="C18" s="45">
        <v>-0.012617240719510614</v>
      </c>
      <c r="D18" s="38">
        <v>-0.36083439249964266</v>
      </c>
      <c r="E18" s="39">
        <v>0.7182249084440364</v>
      </c>
      <c r="F18" s="33">
        <v>0.0011787387411573622</v>
      </c>
      <c r="G18" s="45">
        <v>-0.013809626259027331</v>
      </c>
      <c r="H18" s="38">
        <v>-0.39903391939905514</v>
      </c>
      <c r="I18" s="39">
        <v>0.6898700940378718</v>
      </c>
      <c r="J18" s="33">
        <v>0</v>
      </c>
      <c r="K18" s="30"/>
      <c r="L18" s="30"/>
      <c r="M18" s="30"/>
      <c r="P18" s="72">
        <v>0.0005506590773851249</v>
      </c>
      <c r="Q18" s="73">
        <v>0.019838909145828244</v>
      </c>
      <c r="R18" s="74">
        <v>0.44469264855965357</v>
      </c>
      <c r="S18" s="75">
        <v>0.6565435250102716</v>
      </c>
      <c r="T18" s="72">
        <v>0.0005704258022873511</v>
      </c>
      <c r="U18" s="73">
        <v>0.018663536149151696</v>
      </c>
      <c r="V18" s="74">
        <v>0.42438196902107783</v>
      </c>
      <c r="W18" s="75">
        <v>0.6712888676330662</v>
      </c>
      <c r="X18" s="72">
        <v>0</v>
      </c>
      <c r="Y18" s="81"/>
      <c r="Z18" s="80"/>
      <c r="AA18" s="80"/>
      <c r="AC18" s="72">
        <v>0.0005454482924648347</v>
      </c>
      <c r="AD18" s="73">
        <v>0.15145545011837658</v>
      </c>
      <c r="AE18" s="74">
        <v>2.9500314090128237</v>
      </c>
      <c r="AF18" s="75">
        <v>0.003178769712899464</v>
      </c>
      <c r="AG18" s="72">
        <v>0.0005739680517656936</v>
      </c>
      <c r="AH18" s="73">
        <v>0.15142429807621094</v>
      </c>
      <c r="AI18" s="74">
        <v>2.9974400320818937</v>
      </c>
      <c r="AJ18" s="75">
        <v>0.002723857479436183</v>
      </c>
      <c r="AK18" s="72">
        <v>0</v>
      </c>
      <c r="AL18" s="81"/>
      <c r="AM18" s="80"/>
      <c r="AN18" s="80"/>
    </row>
    <row r="19" spans="1:40" ht="13.5">
      <c r="A19" s="1" t="s">
        <v>29</v>
      </c>
      <c r="B19" s="33">
        <v>0.08388323555156993</v>
      </c>
      <c r="C19" s="45">
        <v>-0.006771657539236779</v>
      </c>
      <c r="D19" s="38">
        <v>-1.4711747978238774</v>
      </c>
      <c r="E19" s="39">
        <v>0.14125069368525056</v>
      </c>
      <c r="F19" s="33">
        <v>0.08524672134448366</v>
      </c>
      <c r="G19" s="45">
        <v>-0.008294506783057253</v>
      </c>
      <c r="H19" s="38">
        <v>-1.817642127070616</v>
      </c>
      <c r="I19" s="39">
        <v>0.06912545695269358</v>
      </c>
      <c r="J19" s="33">
        <v>0.007560815253122946</v>
      </c>
      <c r="K19" s="45">
        <v>-0.20867794572110546</v>
      </c>
      <c r="L19" s="38">
        <v>-1.6148872363136548</v>
      </c>
      <c r="M19" s="39">
        <v>0.10678702635588609</v>
      </c>
      <c r="P19" s="72">
        <v>0.09945822000816254</v>
      </c>
      <c r="Q19" s="73">
        <v>0.026950783479665355</v>
      </c>
      <c r="R19" s="74">
        <v>7.0556435239974</v>
      </c>
      <c r="S19" s="75">
        <v>1.7370185279614035E-12</v>
      </c>
      <c r="T19" s="72">
        <v>0.10258708675393832</v>
      </c>
      <c r="U19" s="73">
        <v>0.025150115060619396</v>
      </c>
      <c r="V19" s="74">
        <v>6.655724730461776</v>
      </c>
      <c r="W19" s="75">
        <v>2.8444846931560185E-11</v>
      </c>
      <c r="X19" s="72">
        <v>0.012294621384100155</v>
      </c>
      <c r="Y19" s="73">
        <v>0.06406240606384202</v>
      </c>
      <c r="Z19" s="74">
        <v>0.9335452945848767</v>
      </c>
      <c r="AA19" s="75">
        <v>0.350690054305676</v>
      </c>
      <c r="AC19" s="72">
        <v>0.08452385046600405</v>
      </c>
      <c r="AD19" s="73">
        <v>0.0075480776638416095</v>
      </c>
      <c r="AE19" s="74">
        <v>1.6179089480565076</v>
      </c>
      <c r="AF19" s="75">
        <v>0.10568802129645505</v>
      </c>
      <c r="AG19" s="72">
        <v>0.08840410825051931</v>
      </c>
      <c r="AH19" s="73">
        <v>0.005677115942759839</v>
      </c>
      <c r="AI19" s="74">
        <v>1.229918168366615</v>
      </c>
      <c r="AJ19" s="75">
        <v>0.21873330541879732</v>
      </c>
      <c r="AK19" s="72">
        <v>0.010312846068660023</v>
      </c>
      <c r="AL19" s="73">
        <v>-0.16938155739294347</v>
      </c>
      <c r="AM19" s="74">
        <v>-2.5371894310273593</v>
      </c>
      <c r="AN19" s="75">
        <v>0.011241035377694542</v>
      </c>
    </row>
    <row r="20" spans="1:40" ht="13.5">
      <c r="A20" s="1" t="s">
        <v>30</v>
      </c>
      <c r="B20" s="33">
        <v>0.012079990372933436</v>
      </c>
      <c r="C20" s="45">
        <v>0.1865166741811795</v>
      </c>
      <c r="D20" s="38">
        <v>16.77120486891196</v>
      </c>
      <c r="E20" s="39">
        <v>6.102110292662654E-63</v>
      </c>
      <c r="F20" s="33">
        <v>0.012287407546612616</v>
      </c>
      <c r="G20" s="45">
        <v>0.1841979327328185</v>
      </c>
      <c r="H20" s="38">
        <v>16.724385843890122</v>
      </c>
      <c r="I20" s="39">
        <v>1.3430818649299122E-62</v>
      </c>
      <c r="J20" s="33">
        <v>0.00046961585423123885</v>
      </c>
      <c r="K20" s="45">
        <v>0.3235804016085736</v>
      </c>
      <c r="L20" s="38">
        <v>0.6408136403173729</v>
      </c>
      <c r="M20" s="39">
        <v>0.5218540954346029</v>
      </c>
      <c r="P20" s="72">
        <v>0.010580131410466105</v>
      </c>
      <c r="Q20" s="73">
        <v>0.18975716080904836</v>
      </c>
      <c r="R20" s="74">
        <v>18.26101465890998</v>
      </c>
      <c r="S20" s="75">
        <v>2.720626564146193E-74</v>
      </c>
      <c r="T20" s="72">
        <v>0.010892147568428904</v>
      </c>
      <c r="U20" s="73">
        <v>0.18874571876412702</v>
      </c>
      <c r="V20" s="74">
        <v>18.365461870428025</v>
      </c>
      <c r="W20" s="75">
        <v>4.0909081596984025E-75</v>
      </c>
      <c r="X20" s="72">
        <v>0.0018880222966442652</v>
      </c>
      <c r="Y20" s="73">
        <v>0.21705281379421926</v>
      </c>
      <c r="Z20" s="74">
        <v>1.2958630156720357</v>
      </c>
      <c r="AA20" s="75">
        <v>0.1952237865020433</v>
      </c>
      <c r="AC20" s="72">
        <v>0.008355057261753276</v>
      </c>
      <c r="AD20" s="73">
        <v>0.18168859772657275</v>
      </c>
      <c r="AE20" s="74">
        <v>13.636263680785191</v>
      </c>
      <c r="AF20" s="75">
        <v>2.8610761029784898E-42</v>
      </c>
      <c r="AG20" s="72">
        <v>0.008706509072748461</v>
      </c>
      <c r="AH20" s="73">
        <v>0.17852832619286277</v>
      </c>
      <c r="AI20" s="74">
        <v>13.547461781744254</v>
      </c>
      <c r="AJ20" s="75">
        <v>9.654357112340816E-42</v>
      </c>
      <c r="AK20" s="72">
        <v>0.0016334440753045408</v>
      </c>
      <c r="AL20" s="73">
        <v>0.27354028125626917</v>
      </c>
      <c r="AM20" s="74">
        <v>1.6912805344563862</v>
      </c>
      <c r="AN20" s="75">
        <v>0.09092044121332798</v>
      </c>
    </row>
    <row r="21" spans="1:40" ht="13.5">
      <c r="A21" s="1" t="s">
        <v>31</v>
      </c>
      <c r="B21" s="33">
        <v>0.06376777669161901</v>
      </c>
      <c r="C21" s="45">
        <v>-0.007822499564073254</v>
      </c>
      <c r="D21" s="38">
        <v>-1.5101326451839818</v>
      </c>
      <c r="E21" s="39">
        <v>0.1310164519621544</v>
      </c>
      <c r="F21" s="33">
        <v>0.06454370645797818</v>
      </c>
      <c r="G21" s="45">
        <v>-0.010429297032137623</v>
      </c>
      <c r="H21" s="38">
        <v>-2.0277962060428747</v>
      </c>
      <c r="I21" s="39">
        <v>0.04258689792879568</v>
      </c>
      <c r="J21" s="33">
        <v>0.020334366488212643</v>
      </c>
      <c r="K21" s="45">
        <v>0.12843141002865688</v>
      </c>
      <c r="L21" s="38">
        <v>1.5496689214589585</v>
      </c>
      <c r="M21" s="39">
        <v>0.12167426566589923</v>
      </c>
      <c r="P21" s="72">
        <v>0.061888005134292275</v>
      </c>
      <c r="Q21" s="73">
        <v>0.02557812003385165</v>
      </c>
      <c r="R21" s="74">
        <v>5.521510620563525</v>
      </c>
      <c r="S21" s="75">
        <v>3.3751900019700734E-08</v>
      </c>
      <c r="T21" s="72">
        <v>0.061948080763257155</v>
      </c>
      <c r="U21" s="73">
        <v>0.021481136500362676</v>
      </c>
      <c r="V21" s="74">
        <v>4.632880636121974</v>
      </c>
      <c r="W21" s="75">
        <v>3.614073163650805E-06</v>
      </c>
      <c r="X21" s="72">
        <v>0.0602144253894046</v>
      </c>
      <c r="Y21" s="73">
        <v>0.23633277464100516</v>
      </c>
      <c r="Z21" s="74">
        <v>6.300931956218139</v>
      </c>
      <c r="AA21" s="75">
        <v>3.888922764382825E-10</v>
      </c>
      <c r="AC21" s="72">
        <v>0.05929772672559068</v>
      </c>
      <c r="AD21" s="73">
        <v>-0.04385986571496127</v>
      </c>
      <c r="AE21" s="74">
        <v>-8.14670613401562</v>
      </c>
      <c r="AF21" s="75">
        <v>3.818461418244746E-16</v>
      </c>
      <c r="AG21" s="72">
        <v>0.06073928243136632</v>
      </c>
      <c r="AH21" s="73">
        <v>-0.04333104905280156</v>
      </c>
      <c r="AI21" s="74">
        <v>-8.076791316733672</v>
      </c>
      <c r="AJ21" s="75">
        <v>6.790644132043901E-16</v>
      </c>
      <c r="AK21" s="72">
        <v>0.03172757475083056</v>
      </c>
      <c r="AL21" s="73">
        <v>-0.044218197481403286</v>
      </c>
      <c r="AM21" s="74">
        <v>-1.0489365166630327</v>
      </c>
      <c r="AN21" s="75">
        <v>0.2943189510945323</v>
      </c>
    </row>
    <row r="22" spans="1:40" ht="13.5">
      <c r="A22" s="1" t="s">
        <v>32</v>
      </c>
      <c r="B22" s="33">
        <v>0.24399585904260143</v>
      </c>
      <c r="C22" s="45">
        <v>0.020515956982421635</v>
      </c>
      <c r="D22" s="38">
        <v>6.406805574656883</v>
      </c>
      <c r="E22" s="39">
        <v>1.5003294796660514E-10</v>
      </c>
      <c r="F22" s="33">
        <v>0.2453219592735278</v>
      </c>
      <c r="G22" s="45">
        <v>0.022488327225432602</v>
      </c>
      <c r="H22" s="38">
        <v>7.053889354832232</v>
      </c>
      <c r="I22" s="39">
        <v>1.7647466361953684E-12</v>
      </c>
      <c r="J22" s="33">
        <v>0.16976613130459284</v>
      </c>
      <c r="K22" s="45">
        <v>0.010900701210964104</v>
      </c>
      <c r="L22" s="38">
        <v>0.2765121132184741</v>
      </c>
      <c r="M22" s="39">
        <v>0.782236613261984</v>
      </c>
      <c r="P22" s="72">
        <v>0.2161628953919104</v>
      </c>
      <c r="Q22" s="73">
        <v>-0.01648145248008146</v>
      </c>
      <c r="R22" s="74">
        <v>-5.575999308329294</v>
      </c>
      <c r="S22" s="75">
        <v>2.4719433914395886E-08</v>
      </c>
      <c r="T22" s="72">
        <v>0.2154071444419792</v>
      </c>
      <c r="U22" s="73">
        <v>-0.015071885477497913</v>
      </c>
      <c r="V22" s="74">
        <v>-5.10153004338133</v>
      </c>
      <c r="W22" s="75">
        <v>3.3799495246678576E-07</v>
      </c>
      <c r="X22" s="72">
        <v>0.23721651569980445</v>
      </c>
      <c r="Y22" s="73">
        <v>0.02109369362685297</v>
      </c>
      <c r="Z22" s="74">
        <v>0.7926718052324921</v>
      </c>
      <c r="AA22" s="75">
        <v>0.4280955069136385</v>
      </c>
      <c r="AC22" s="72">
        <v>0.19995047632149118</v>
      </c>
      <c r="AD22" s="73">
        <v>-0.059035048474478026</v>
      </c>
      <c r="AE22" s="74">
        <v>-17.111614115972415</v>
      </c>
      <c r="AF22" s="75">
        <v>1.8055245464900546E-65</v>
      </c>
      <c r="AG22" s="72">
        <v>0.20220829322312375</v>
      </c>
      <c r="AH22" s="73">
        <v>-0.06079600094271956</v>
      </c>
      <c r="AI22" s="74">
        <v>-17.612055683951677</v>
      </c>
      <c r="AJ22" s="75">
        <v>3.1629855756071674E-69</v>
      </c>
      <c r="AK22" s="72">
        <v>0.15676910299003324</v>
      </c>
      <c r="AL22" s="73">
        <v>-0.010718872135793598</v>
      </c>
      <c r="AM22" s="74">
        <v>-0.4327774178135014</v>
      </c>
      <c r="AN22" s="75">
        <v>0.6652175753833286</v>
      </c>
    </row>
    <row r="23" spans="1:40" ht="13.5">
      <c r="A23" s="1" t="s">
        <v>33</v>
      </c>
      <c r="B23" s="33">
        <v>0.07162768309147526</v>
      </c>
      <c r="C23" s="45">
        <v>0.2808911067408694</v>
      </c>
      <c r="D23" s="38">
        <v>56.784809122353714</v>
      </c>
      <c r="E23" s="39">
        <v>0</v>
      </c>
      <c r="F23" s="33">
        <v>0.07141646643488998</v>
      </c>
      <c r="G23" s="45">
        <v>0.2770700328499937</v>
      </c>
      <c r="H23" s="38">
        <v>56.114868811139495</v>
      </c>
      <c r="I23" s="39">
        <v>0</v>
      </c>
      <c r="J23" s="33">
        <v>0.08345073729689115</v>
      </c>
      <c r="K23" s="45">
        <v>0.5641534062504515</v>
      </c>
      <c r="L23" s="38">
        <v>10.895089062446374</v>
      </c>
      <c r="M23" s="39">
        <v>1.2309586318257736E-25</v>
      </c>
      <c r="P23" s="72">
        <v>0.0626014474467177</v>
      </c>
      <c r="Q23" s="73">
        <v>0.20534032066354188</v>
      </c>
      <c r="R23" s="74">
        <v>44.27157953258321</v>
      </c>
      <c r="S23" s="75">
        <v>0</v>
      </c>
      <c r="T23" s="72">
        <v>0.06363111926901588</v>
      </c>
      <c r="U23" s="73">
        <v>0.20863578513409686</v>
      </c>
      <c r="V23" s="74">
        <v>45.19952409331901</v>
      </c>
      <c r="W23" s="75">
        <v>0</v>
      </c>
      <c r="X23" s="72">
        <v>0.03391697197185948</v>
      </c>
      <c r="Y23" s="73">
        <v>0.18865300372690036</v>
      </c>
      <c r="Z23" s="74">
        <v>4.197888707460557</v>
      </c>
      <c r="AA23" s="75">
        <v>2.8538235545748352E-05</v>
      </c>
      <c r="AC23" s="72">
        <v>0.05595487842624755</v>
      </c>
      <c r="AD23" s="73">
        <v>0.15650406645515905</v>
      </c>
      <c r="AE23" s="74">
        <v>28.30082091952167</v>
      </c>
      <c r="AF23" s="75">
        <v>6.309440623848052E-175</v>
      </c>
      <c r="AG23" s="72">
        <v>0.056788095048530336</v>
      </c>
      <c r="AH23" s="73">
        <v>0.1574899999510145</v>
      </c>
      <c r="AI23" s="74">
        <v>28.45212064820816</v>
      </c>
      <c r="AJ23" s="75">
        <v>1.0400067764098305E-176</v>
      </c>
      <c r="AK23" s="72">
        <v>0.04001937984496124</v>
      </c>
      <c r="AL23" s="73">
        <v>0.21159886211961687</v>
      </c>
      <c r="AM23" s="74">
        <v>5.554657305235363</v>
      </c>
      <c r="AN23" s="75">
        <v>3.1066143295054945E-08</v>
      </c>
    </row>
    <row r="24" spans="1:40" ht="13.5">
      <c r="A24" s="1" t="s">
        <v>34</v>
      </c>
      <c r="B24" s="33">
        <v>0.008490446290364856</v>
      </c>
      <c r="C24" s="45">
        <v>0.12157714638389637</v>
      </c>
      <c r="D24" s="38">
        <v>9.278193773274808</v>
      </c>
      <c r="E24" s="39">
        <v>1.7962028824823487E-20</v>
      </c>
      <c r="F24" s="33">
        <v>0.008556552612856896</v>
      </c>
      <c r="G24" s="45">
        <v>0.12383482122749077</v>
      </c>
      <c r="H24" s="38">
        <v>9.499958520757994</v>
      </c>
      <c r="I24" s="39">
        <v>2.1984069617017023E-21</v>
      </c>
      <c r="J24" s="33">
        <v>0.004790081713158636</v>
      </c>
      <c r="K24" s="45">
        <v>0.044765195292827305</v>
      </c>
      <c r="L24" s="38">
        <v>0.2782158042731448</v>
      </c>
      <c r="M24" s="39">
        <v>0.7809290973228862</v>
      </c>
      <c r="P24" s="72">
        <v>0.008900893827945129</v>
      </c>
      <c r="Q24" s="73">
        <v>0.11080806367933035</v>
      </c>
      <c r="R24" s="74">
        <v>9.801868624373842</v>
      </c>
      <c r="S24" s="75">
        <v>1.1504976428536084E-22</v>
      </c>
      <c r="T24" s="72">
        <v>0.009055812170966375</v>
      </c>
      <c r="U24" s="73">
        <v>0.11227755174473177</v>
      </c>
      <c r="V24" s="74">
        <v>9.985915621626743</v>
      </c>
      <c r="W24" s="75">
        <v>1.8364053605237868E-23</v>
      </c>
      <c r="X24" s="72">
        <v>0.004585197006136073</v>
      </c>
      <c r="Y24" s="73">
        <v>0.03179105984733919</v>
      </c>
      <c r="Z24" s="74">
        <v>0.2870816761415212</v>
      </c>
      <c r="AA24" s="75">
        <v>0.7740897797897265</v>
      </c>
      <c r="AC24" s="72">
        <v>0.009113044674484986</v>
      </c>
      <c r="AD24" s="73">
        <v>0.11290018434702888</v>
      </c>
      <c r="AE24" s="74">
        <v>8.822907521722458</v>
      </c>
      <c r="AF24" s="75">
        <v>1.1475450976311268E-18</v>
      </c>
      <c r="AG24" s="72">
        <v>0.009207374005689014</v>
      </c>
      <c r="AH24" s="73">
        <v>0.11741473213550929</v>
      </c>
      <c r="AI24" s="74">
        <v>9.140166179895639</v>
      </c>
      <c r="AJ24" s="75">
        <v>6.452993937411505E-20</v>
      </c>
      <c r="AK24" s="72">
        <v>0.007308970099667774</v>
      </c>
      <c r="AL24" s="73">
        <v>0.01032681558819608</v>
      </c>
      <c r="AM24" s="74">
        <v>0.1314754300183981</v>
      </c>
      <c r="AN24" s="75">
        <v>0.8954108677385214</v>
      </c>
    </row>
    <row r="25" spans="1:40" ht="13.5">
      <c r="A25" s="1" t="s">
        <v>35</v>
      </c>
      <c r="B25" s="33">
        <v>0.15954967088290425</v>
      </c>
      <c r="C25" s="45">
        <v>0.05302889040023716</v>
      </c>
      <c r="D25" s="38">
        <v>14.298833458438015</v>
      </c>
      <c r="E25" s="39">
        <v>2.7971371819097626E-46</v>
      </c>
      <c r="F25" s="33">
        <v>0.15232660375585597</v>
      </c>
      <c r="G25" s="45">
        <v>0.05989097934229501</v>
      </c>
      <c r="H25" s="38">
        <v>15.993407559337623</v>
      </c>
      <c r="I25" s="39">
        <v>2.0417705692242935E-57</v>
      </c>
      <c r="J25" s="33">
        <v>0.5638677561754485</v>
      </c>
      <c r="K25" s="45">
        <v>0.11771664239326517</v>
      </c>
      <c r="L25" s="38">
        <v>3.437726689935281</v>
      </c>
      <c r="M25" s="39">
        <v>0.0006214327917283572</v>
      </c>
      <c r="P25" s="72">
        <v>0.21117736674361876</v>
      </c>
      <c r="Q25" s="73">
        <v>0.0540595031635403</v>
      </c>
      <c r="R25" s="74">
        <v>17.927364090960726</v>
      </c>
      <c r="S25" s="75">
        <v>1.1217901558866175E-71</v>
      </c>
      <c r="T25" s="72">
        <v>0.1995683482259919</v>
      </c>
      <c r="U25" s="73">
        <v>0.05848583877175277</v>
      </c>
      <c r="V25" s="74">
        <v>19.157426614258053</v>
      </c>
      <c r="W25" s="75">
        <v>1.5147404043803472E-81</v>
      </c>
      <c r="X25" s="72">
        <v>0.5345800274212762</v>
      </c>
      <c r="Y25" s="73">
        <v>0.12505948919748416</v>
      </c>
      <c r="Z25" s="74">
        <v>5.127114420168898</v>
      </c>
      <c r="AA25" s="75">
        <v>3.3287796361837166E-07</v>
      </c>
      <c r="AC25" s="72">
        <v>0.24306015063452216</v>
      </c>
      <c r="AD25" s="73">
        <v>0.03634211277492433</v>
      </c>
      <c r="AE25" s="74">
        <v>10.895436534031118</v>
      </c>
      <c r="AF25" s="75">
        <v>1.2942322653762919E-27</v>
      </c>
      <c r="AG25" s="72">
        <v>0.2231802028068703</v>
      </c>
      <c r="AH25" s="73">
        <v>0.050137282994052526</v>
      </c>
      <c r="AI25" s="74">
        <v>14.742892631958743</v>
      </c>
      <c r="AJ25" s="75">
        <v>4.294518922340407E-49</v>
      </c>
      <c r="AK25" s="72">
        <v>0.6232696566998892</v>
      </c>
      <c r="AL25" s="73">
        <v>-0.025363995684528143</v>
      </c>
      <c r="AM25" s="74">
        <v>-1.2047292202440738</v>
      </c>
      <c r="AN25" s="75">
        <v>0.2284333821953607</v>
      </c>
    </row>
    <row r="26" spans="1:40" ht="13.5">
      <c r="A26" s="1" t="s">
        <v>36</v>
      </c>
      <c r="B26" s="33">
        <v>0.4667783780041311</v>
      </c>
      <c r="C26" s="45">
        <v>0.19377247772989015</v>
      </c>
      <c r="D26" s="38">
        <v>73.9984297365098</v>
      </c>
      <c r="E26" s="39">
        <v>0</v>
      </c>
      <c r="F26" s="33">
        <v>0.469489543203082</v>
      </c>
      <c r="G26" s="45">
        <v>0.19383786728365343</v>
      </c>
      <c r="H26" s="38">
        <v>74.2038327934729</v>
      </c>
      <c r="I26" s="39">
        <v>0</v>
      </c>
      <c r="J26" s="33">
        <v>0.315018315018315</v>
      </c>
      <c r="K26" s="45">
        <v>0.1970091566060502</v>
      </c>
      <c r="L26" s="38">
        <v>7.285251700939152</v>
      </c>
      <c r="M26" s="39">
        <v>8.700327410659354E-13</v>
      </c>
      <c r="P26" s="72">
        <v>0.44929341171852366</v>
      </c>
      <c r="Q26" s="73">
        <v>0.18888353169936148</v>
      </c>
      <c r="R26" s="74">
        <v>83.38473975660679</v>
      </c>
      <c r="S26" s="75">
        <v>0</v>
      </c>
      <c r="T26" s="72">
        <v>0.45490852613106886</v>
      </c>
      <c r="U26" s="73">
        <v>0.18912577665110927</v>
      </c>
      <c r="V26" s="74">
        <v>83.52302806360728</v>
      </c>
      <c r="W26" s="75">
        <v>0</v>
      </c>
      <c r="X26" s="72">
        <v>0.2928682205389854</v>
      </c>
      <c r="Y26" s="73">
        <v>0.17068788726328563</v>
      </c>
      <c r="Z26" s="74">
        <v>9.304804613077339</v>
      </c>
      <c r="AA26" s="75">
        <v>4.6458310228928044E-20</v>
      </c>
      <c r="AC26" s="72">
        <v>0.466176703236235</v>
      </c>
      <c r="AD26" s="73">
        <v>0.1922402583723691</v>
      </c>
      <c r="AE26" s="74">
        <v>74.2143293882915</v>
      </c>
      <c r="AF26" s="75">
        <v>0</v>
      </c>
      <c r="AG26" s="72">
        <v>0.474732377443707</v>
      </c>
      <c r="AH26" s="73">
        <v>0.19441214093844236</v>
      </c>
      <c r="AI26" s="74">
        <v>74.71144654626771</v>
      </c>
      <c r="AJ26" s="75">
        <v>0</v>
      </c>
      <c r="AK26" s="72">
        <v>0.302547065337763</v>
      </c>
      <c r="AL26" s="73">
        <v>0.11373642255942089</v>
      </c>
      <c r="AM26" s="74">
        <v>7.099114087849987</v>
      </c>
      <c r="AN26" s="75">
        <v>1.67199712225385E-12</v>
      </c>
    </row>
    <row r="27" spans="1:40" ht="13.5">
      <c r="A27" s="1" t="s">
        <v>37</v>
      </c>
      <c r="B27" s="33">
        <v>0.031769319659821674</v>
      </c>
      <c r="C27" s="45">
        <v>-0.18720219895783138</v>
      </c>
      <c r="D27" s="38">
        <v>-26.814678001243294</v>
      </c>
      <c r="E27" s="39">
        <v>3.545733893400754E-157</v>
      </c>
      <c r="F27" s="33">
        <v>0.03177980321355222</v>
      </c>
      <c r="G27" s="45">
        <v>-0.18672404368770681</v>
      </c>
      <c r="H27" s="38">
        <v>-26.790139710551497</v>
      </c>
      <c r="I27" s="39">
        <v>7.086620450969921E-157</v>
      </c>
      <c r="J27" s="33">
        <v>0.03118249272095426</v>
      </c>
      <c r="K27" s="45">
        <v>-0.2238711820057997</v>
      </c>
      <c r="L27" s="38">
        <v>-3.3744387134960423</v>
      </c>
      <c r="M27" s="39">
        <v>0.0007805684377396879</v>
      </c>
      <c r="P27" s="72">
        <v>0.031245813589051003</v>
      </c>
      <c r="Q27" s="73">
        <v>-0.1777153058344479</v>
      </c>
      <c r="R27" s="74">
        <v>-28.64137092622141</v>
      </c>
      <c r="S27" s="75">
        <v>3.5540553982698265E-179</v>
      </c>
      <c r="T27" s="72">
        <v>0.031247554309458022</v>
      </c>
      <c r="U27" s="73">
        <v>-0.17674083934442647</v>
      </c>
      <c r="V27" s="74">
        <v>-28.385551960990778</v>
      </c>
      <c r="W27" s="75">
        <v>5.133922133235734E-176</v>
      </c>
      <c r="X27" s="72">
        <v>0.031197320806455237</v>
      </c>
      <c r="Y27" s="73">
        <v>-0.21126912530168662</v>
      </c>
      <c r="Z27" s="74">
        <v>-4.831509720888412</v>
      </c>
      <c r="AA27" s="75">
        <v>1.4950249689714913E-06</v>
      </c>
      <c r="AC27" s="72">
        <v>0.02646834267634213</v>
      </c>
      <c r="AD27" s="73">
        <v>-0.19233254601287703</v>
      </c>
      <c r="AE27" s="74">
        <v>-25.104010039138263</v>
      </c>
      <c r="AF27" s="75">
        <v>2.7685916458030464E-138</v>
      </c>
      <c r="AG27" s="72">
        <v>0.025572339516940386</v>
      </c>
      <c r="AH27" s="73">
        <v>-0.1780143101313534</v>
      </c>
      <c r="AI27" s="74">
        <v>-22.668172470181137</v>
      </c>
      <c r="AJ27" s="75">
        <v>3.268798994721195E-113</v>
      </c>
      <c r="AK27" s="72">
        <v>0.0436046511627907</v>
      </c>
      <c r="AL27" s="73">
        <v>-0.3203034150906046</v>
      </c>
      <c r="AM27" s="74">
        <v>-9.207928495616406</v>
      </c>
      <c r="AN27" s="75">
        <v>7.328904278356369E-20</v>
      </c>
    </row>
    <row r="28" spans="1:40" ht="13.5">
      <c r="A28" s="1" t="s">
        <v>38</v>
      </c>
      <c r="B28" s="33">
        <v>0.04674567235333972</v>
      </c>
      <c r="C28" s="45">
        <v>-0.20753349562990758</v>
      </c>
      <c r="D28" s="38">
        <v>-35.39480010658987</v>
      </c>
      <c r="E28" s="39">
        <v>9.076029062172719E-271</v>
      </c>
      <c r="F28" s="33">
        <v>0.046339953286709534</v>
      </c>
      <c r="G28" s="45">
        <v>-0.2038195160744322</v>
      </c>
      <c r="H28" s="38">
        <v>-34.67784227168266</v>
      </c>
      <c r="I28" s="39">
        <v>4.415646775967839E-260</v>
      </c>
      <c r="J28" s="33">
        <v>0.06945618484080023</v>
      </c>
      <c r="K28" s="45">
        <v>-0.2608610797598716</v>
      </c>
      <c r="L28" s="38">
        <v>-5.5530826962093345</v>
      </c>
      <c r="M28" s="39">
        <v>3.991755372812056E-08</v>
      </c>
      <c r="P28" s="72">
        <v>0.04993784640116642</v>
      </c>
      <c r="Q28" s="73">
        <v>-0.1635860563624123</v>
      </c>
      <c r="R28" s="74">
        <v>-32.537725475655726</v>
      </c>
      <c r="S28" s="75">
        <v>3.5519229697687137E-230</v>
      </c>
      <c r="T28" s="72">
        <v>0.05011436754946851</v>
      </c>
      <c r="U28" s="73">
        <v>-0.16338046538620005</v>
      </c>
      <c r="V28" s="74">
        <v>-32.43985894746267</v>
      </c>
      <c r="W28" s="75">
        <v>9.148903668780079E-229</v>
      </c>
      <c r="X28" s="72">
        <v>0.045020341192600746</v>
      </c>
      <c r="Y28" s="73">
        <v>-0.19122686638875078</v>
      </c>
      <c r="Z28" s="74">
        <v>-5.226701874783733</v>
      </c>
      <c r="AA28" s="75">
        <v>1.970927054963035E-07</v>
      </c>
      <c r="AC28" s="72">
        <v>0.05398700003439144</v>
      </c>
      <c r="AD28" s="73">
        <v>-0.1383058054150699</v>
      </c>
      <c r="AE28" s="74">
        <v>-24.55778532393797</v>
      </c>
      <c r="AF28" s="75">
        <v>1.8883100134119597E-132</v>
      </c>
      <c r="AG28" s="72">
        <v>0.05326611706632118</v>
      </c>
      <c r="AH28" s="73">
        <v>-0.12706747794663487</v>
      </c>
      <c r="AI28" s="74">
        <v>-22.20482381082659</v>
      </c>
      <c r="AJ28" s="75">
        <v>9.883325115153338E-109</v>
      </c>
      <c r="AK28" s="72">
        <v>0.06777408637873752</v>
      </c>
      <c r="AL28" s="73">
        <v>-0.260870490874459</v>
      </c>
      <c r="AM28" s="74">
        <v>-9.245958317960246</v>
      </c>
      <c r="AN28" s="75">
        <v>5.2055493728992574E-20</v>
      </c>
    </row>
    <row r="29" spans="1:40" ht="13.5">
      <c r="A29" s="1" t="s">
        <v>39</v>
      </c>
      <c r="B29" s="33">
        <v>0.03887010548561463</v>
      </c>
      <c r="C29" s="45">
        <v>-0.13753779001664088</v>
      </c>
      <c r="D29" s="38">
        <v>-21.63268421028831</v>
      </c>
      <c r="E29" s="39">
        <v>2.9016193609025625E-103</v>
      </c>
      <c r="F29" s="33">
        <v>0.03874317086594092</v>
      </c>
      <c r="G29" s="45">
        <v>-0.13610773652129365</v>
      </c>
      <c r="H29" s="38">
        <v>-21.409163032340626</v>
      </c>
      <c r="I29" s="39">
        <v>3.493342223612771E-101</v>
      </c>
      <c r="J29" s="33">
        <v>0.045975392129238284</v>
      </c>
      <c r="K29" s="45">
        <v>-0.1463811633372732</v>
      </c>
      <c r="L29" s="38">
        <v>-2.6096479913881208</v>
      </c>
      <c r="M29" s="39">
        <v>0.009257800747015233</v>
      </c>
      <c r="P29" s="72">
        <v>0.046345711090133634</v>
      </c>
      <c r="Q29" s="73">
        <v>-0.07208205380892731</v>
      </c>
      <c r="R29" s="74">
        <v>-13.931311390459369</v>
      </c>
      <c r="S29" s="75">
        <v>4.806638464564822E-44</v>
      </c>
      <c r="T29" s="72">
        <v>0.04593258970893762</v>
      </c>
      <c r="U29" s="73">
        <v>-0.06619279287260675</v>
      </c>
      <c r="V29" s="74">
        <v>-12.703068931704296</v>
      </c>
      <c r="W29" s="75">
        <v>6.3799167129645464E-37</v>
      </c>
      <c r="X29" s="72">
        <v>0.05785439751859927</v>
      </c>
      <c r="Y29" s="73">
        <v>-0.19709308578817275</v>
      </c>
      <c r="Z29" s="74">
        <v>-5.957360887446027</v>
      </c>
      <c r="AA29" s="75">
        <v>3.1945799513683833E-09</v>
      </c>
      <c r="AC29" s="72">
        <v>0.04002751315472711</v>
      </c>
      <c r="AD29" s="73">
        <v>-0.09689231104186902</v>
      </c>
      <c r="AE29" s="74">
        <v>-15.383867759092416</v>
      </c>
      <c r="AF29" s="75">
        <v>2.72083170905143E-53</v>
      </c>
      <c r="AG29" s="72">
        <v>0.04034857883194245</v>
      </c>
      <c r="AH29" s="73">
        <v>-0.09227903109064388</v>
      </c>
      <c r="AI29" s="74">
        <v>-14.571731933558171</v>
      </c>
      <c r="AJ29" s="75">
        <v>5.2842328798697465E-48</v>
      </c>
      <c r="AK29" s="72">
        <v>0.03388704318936876</v>
      </c>
      <c r="AL29" s="73">
        <v>-0.13800230103861427</v>
      </c>
      <c r="AM29" s="74">
        <v>-3.6808192544204936</v>
      </c>
      <c r="AN29" s="75">
        <v>0.00023790275161968908</v>
      </c>
    </row>
    <row r="30" spans="1:40" ht="13.5">
      <c r="A30" s="1" t="s">
        <v>40</v>
      </c>
      <c r="B30" s="33">
        <v>0.052471633947278634</v>
      </c>
      <c r="C30" s="45">
        <v>-0.17897075457970243</v>
      </c>
      <c r="D30" s="38">
        <v>-32.017946144870976</v>
      </c>
      <c r="E30" s="39">
        <v>1.7286354365048485E-222</v>
      </c>
      <c r="F30" s="33">
        <v>0.05218918211471602</v>
      </c>
      <c r="G30" s="45">
        <v>-0.17804468247170602</v>
      </c>
      <c r="H30" s="38">
        <v>-31.82398556807624</v>
      </c>
      <c r="I30" s="39">
        <v>8.10175249875294E-220</v>
      </c>
      <c r="J30" s="33">
        <v>0.06828214520522213</v>
      </c>
      <c r="K30" s="45">
        <v>-0.15942573353223816</v>
      </c>
      <c r="L30" s="38">
        <v>-3.425464250790431</v>
      </c>
      <c r="M30" s="39">
        <v>0.0006496812502962238</v>
      </c>
      <c r="P30" s="72">
        <v>0.058989061589699</v>
      </c>
      <c r="Q30" s="73">
        <v>-0.1734267638611161</v>
      </c>
      <c r="R30" s="74">
        <v>-37.066280910740026</v>
      </c>
      <c r="S30" s="75">
        <v>2.7585948619140335E-297</v>
      </c>
      <c r="T30" s="72">
        <v>0.05881033543780383</v>
      </c>
      <c r="U30" s="73">
        <v>-0.17233027825069797</v>
      </c>
      <c r="V30" s="74">
        <v>-36.67180626842431</v>
      </c>
      <c r="W30" s="75">
        <v>5.0653946536452475E-291</v>
      </c>
      <c r="X30" s="72">
        <v>0.0639679935267807</v>
      </c>
      <c r="Y30" s="73">
        <v>-0.1805513738213257</v>
      </c>
      <c r="Z30" s="74">
        <v>-5.74054478988795</v>
      </c>
      <c r="AA30" s="75">
        <v>1.1420505770725651E-08</v>
      </c>
      <c r="AC30" s="72">
        <v>0.04675791862984489</v>
      </c>
      <c r="AD30" s="73">
        <v>-0.17808702560042175</v>
      </c>
      <c r="AE30" s="74">
        <v>-30.179138282510017</v>
      </c>
      <c r="AF30" s="75">
        <v>1.9491699273381178E-198</v>
      </c>
      <c r="AG30" s="72">
        <v>0.046007918298217286</v>
      </c>
      <c r="AH30" s="73">
        <v>-0.17200878870782166</v>
      </c>
      <c r="AI30" s="74">
        <v>-28.68552914289803</v>
      </c>
      <c r="AJ30" s="75">
        <v>1.453009483703177E-179</v>
      </c>
      <c r="AK30" s="72">
        <v>0.06110188261351052</v>
      </c>
      <c r="AL30" s="73">
        <v>-0.2226886334748615</v>
      </c>
      <c r="AM30" s="74">
        <v>-7.599196116904943</v>
      </c>
      <c r="AN30" s="75">
        <v>4.328849311053091E-14</v>
      </c>
    </row>
    <row r="31" spans="1:40" ht="13.5">
      <c r="A31" s="1" t="s">
        <v>41</v>
      </c>
      <c r="B31" s="33">
        <v>0.10999582937013598</v>
      </c>
      <c r="C31" s="45">
        <v>-0.10941218727065723</v>
      </c>
      <c r="D31" s="38">
        <v>-26.700366187779316</v>
      </c>
      <c r="E31" s="39">
        <v>7.236683936973141E-156</v>
      </c>
      <c r="F31" s="33">
        <v>0.11099859725895002</v>
      </c>
      <c r="G31" s="45">
        <v>-0.11137968211643987</v>
      </c>
      <c r="H31" s="38">
        <v>-27.31480519649583</v>
      </c>
      <c r="I31" s="39">
        <v>5.971831496838849E-163</v>
      </c>
      <c r="J31" s="33">
        <v>0.053864938480323095</v>
      </c>
      <c r="K31" s="45">
        <v>-0.016687454223447456</v>
      </c>
      <c r="L31" s="38">
        <v>-0.3239837791482466</v>
      </c>
      <c r="M31" s="39">
        <v>0.7460473700961212</v>
      </c>
      <c r="P31" s="72">
        <v>0.10417426062141134</v>
      </c>
      <c r="Q31" s="73">
        <v>-0.082290971502306</v>
      </c>
      <c r="R31" s="74">
        <v>-22.344279707242194</v>
      </c>
      <c r="S31" s="75">
        <v>3.96788375998263E-110</v>
      </c>
      <c r="T31" s="72">
        <v>0.10586441293341672</v>
      </c>
      <c r="U31" s="73">
        <v>-0.08233779862764558</v>
      </c>
      <c r="V31" s="74">
        <v>-22.423955602334686</v>
      </c>
      <c r="W31" s="75">
        <v>6.940126259213413E-111</v>
      </c>
      <c r="X31" s="72">
        <v>0.05709019801757659</v>
      </c>
      <c r="Y31" s="73">
        <v>-0.08746081517339971</v>
      </c>
      <c r="Z31" s="74">
        <v>-2.662216311372373</v>
      </c>
      <c r="AA31" s="75">
        <v>0.007846479140160512</v>
      </c>
      <c r="AC31" s="72">
        <v>0.11688413522715546</v>
      </c>
      <c r="AD31" s="73">
        <v>-0.10375059934300572</v>
      </c>
      <c r="AE31" s="74">
        <v>-26.016358171996497</v>
      </c>
      <c r="AF31" s="75">
        <v>2.627840025936488E-148</v>
      </c>
      <c r="AG31" s="72">
        <v>0.11878388257178217</v>
      </c>
      <c r="AH31" s="73">
        <v>-0.10067097185343328</v>
      </c>
      <c r="AI31" s="74">
        <v>-25.188043176528765</v>
      </c>
      <c r="AJ31" s="75">
        <v>3.703964190969262E-139</v>
      </c>
      <c r="AK31" s="72">
        <v>0.08055094130675526</v>
      </c>
      <c r="AL31" s="73">
        <v>-0.13955981743213738</v>
      </c>
      <c r="AM31" s="74">
        <v>-5.335188657247326</v>
      </c>
      <c r="AN31" s="75">
        <v>1.0491474770572357E-07</v>
      </c>
    </row>
    <row r="32" spans="1:40" ht="13.5">
      <c r="A32" s="1" t="s">
        <v>42</v>
      </c>
      <c r="B32" s="33">
        <v>0.014841178128755418</v>
      </c>
      <c r="C32" s="45">
        <v>-0.10939579466370536</v>
      </c>
      <c r="D32" s="38">
        <v>-10.984432491480167</v>
      </c>
      <c r="E32" s="39">
        <v>4.920571692236811E-28</v>
      </c>
      <c r="F32" s="33">
        <v>0.014801770541095615</v>
      </c>
      <c r="G32" s="45">
        <v>-0.10795316696726849</v>
      </c>
      <c r="H32" s="38">
        <v>-10.841433732031929</v>
      </c>
      <c r="I32" s="39">
        <v>2.3665199071486618E-27</v>
      </c>
      <c r="J32" s="33">
        <v>0.01704705550859397</v>
      </c>
      <c r="K32" s="45">
        <v>-0.10522129766795303</v>
      </c>
      <c r="L32" s="38">
        <v>-1.224404875907106</v>
      </c>
      <c r="M32" s="39">
        <v>0.2212126142162396</v>
      </c>
      <c r="P32" s="72">
        <v>0.01401882989229825</v>
      </c>
      <c r="Q32" s="73">
        <v>-0.08283451255160348</v>
      </c>
      <c r="R32" s="74">
        <v>-9.188725394894346</v>
      </c>
      <c r="S32" s="75">
        <v>4.100806558678952E-20</v>
      </c>
      <c r="T32" s="72">
        <v>0.014084757044597293</v>
      </c>
      <c r="U32" s="73">
        <v>-0.08051031849898434</v>
      </c>
      <c r="V32" s="74">
        <v>-8.921577470931267</v>
      </c>
      <c r="W32" s="75">
        <v>4.729404228013089E-19</v>
      </c>
      <c r="X32" s="72">
        <v>0.012182239104537997</v>
      </c>
      <c r="Y32" s="73">
        <v>-0.15513162465529776</v>
      </c>
      <c r="Z32" s="74">
        <v>-2.333313742527231</v>
      </c>
      <c r="AA32" s="75">
        <v>0.019764411800818085</v>
      </c>
      <c r="AC32" s="72">
        <v>0.013884513533032978</v>
      </c>
      <c r="AD32" s="73">
        <v>-0.14804756074619782</v>
      </c>
      <c r="AE32" s="74">
        <v>-14.305027384386623</v>
      </c>
      <c r="AF32" s="75">
        <v>2.471146383725168E-46</v>
      </c>
      <c r="AG32" s="72">
        <v>0.013463278349172339</v>
      </c>
      <c r="AH32" s="73">
        <v>-0.13430627255062144</v>
      </c>
      <c r="AI32" s="74">
        <v>-12.669178483914088</v>
      </c>
      <c r="AJ32" s="75">
        <v>9.928903858339272E-37</v>
      </c>
      <c r="AK32" s="72">
        <v>0.02194075304540421</v>
      </c>
      <c r="AL32" s="73">
        <v>-0.2565634812718488</v>
      </c>
      <c r="AM32" s="74">
        <v>-5.598419710426109</v>
      </c>
      <c r="AN32" s="75">
        <v>2.4241574941063437E-08</v>
      </c>
    </row>
    <row r="33" spans="1:40" ht="13.5">
      <c r="A33" s="1" t="s">
        <v>43</v>
      </c>
      <c r="B33" s="33">
        <v>0.17830184480311495</v>
      </c>
      <c r="C33" s="45">
        <v>-0.0160793340773887</v>
      </c>
      <c r="D33" s="38">
        <v>-4.676648971072121</v>
      </c>
      <c r="E33" s="39">
        <v>2.924282088801872E-06</v>
      </c>
      <c r="F33" s="33">
        <v>0.17857094916573826</v>
      </c>
      <c r="G33" s="45">
        <v>-0.015563599208751236</v>
      </c>
      <c r="H33" s="38">
        <v>-4.535509808825702</v>
      </c>
      <c r="I33" s="39">
        <v>5.761179730391012E-06</v>
      </c>
      <c r="J33" s="33">
        <v>0.16323847093077862</v>
      </c>
      <c r="K33" s="45">
        <v>0.0013931388378427049</v>
      </c>
      <c r="L33" s="38">
        <v>0.040368904096595416</v>
      </c>
      <c r="M33" s="39">
        <v>0.967810564717637</v>
      </c>
      <c r="P33" s="72">
        <v>0.1470727056910265</v>
      </c>
      <c r="Q33" s="73">
        <v>-0.04610467265780291</v>
      </c>
      <c r="R33" s="74">
        <v>-14.382100578755042</v>
      </c>
      <c r="S33" s="75">
        <v>8.055802860187719E-47</v>
      </c>
      <c r="T33" s="72">
        <v>0.14612098352058414</v>
      </c>
      <c r="U33" s="73">
        <v>-0.045351607885913636</v>
      </c>
      <c r="V33" s="74">
        <v>-14.069333982044473</v>
      </c>
      <c r="W33" s="75">
        <v>6.968438494150418E-45</v>
      </c>
      <c r="X33" s="72">
        <v>0.17358566901171021</v>
      </c>
      <c r="Y33" s="73">
        <v>-0.029911211017114678</v>
      </c>
      <c r="Z33" s="74">
        <v>-1.3873703896030003</v>
      </c>
      <c r="AA33" s="75">
        <v>0.16553673345817044</v>
      </c>
      <c r="AC33" s="72">
        <v>0.14068026275062764</v>
      </c>
      <c r="AD33" s="73">
        <v>-0.07035431688502787</v>
      </c>
      <c r="AE33" s="74">
        <v>-19.006510436820772</v>
      </c>
      <c r="AF33" s="75">
        <v>2.7466211461174627E-80</v>
      </c>
      <c r="AG33" s="72">
        <v>0.1413054335159705</v>
      </c>
      <c r="AH33" s="73">
        <v>-0.06624056972936954</v>
      </c>
      <c r="AI33" s="74">
        <v>-17.76815475479314</v>
      </c>
      <c r="AJ33" s="75">
        <v>2.0146987060874005E-70</v>
      </c>
      <c r="AK33" s="72">
        <v>0.1287236987818383</v>
      </c>
      <c r="AL33" s="73">
        <v>-0.11956642654487623</v>
      </c>
      <c r="AM33" s="74">
        <v>-5.585616077482065</v>
      </c>
      <c r="AN33" s="75">
        <v>2.6071065212733076E-08</v>
      </c>
    </row>
    <row r="34" spans="1:40" ht="13.5">
      <c r="A34" s="1" t="s">
        <v>44</v>
      </c>
      <c r="B34" s="33">
        <v>0.045657681954030756</v>
      </c>
      <c r="C34" s="45">
        <v>-0.17573695387401414</v>
      </c>
      <c r="D34" s="38">
        <v>-29.794209190187903</v>
      </c>
      <c r="E34" s="39">
        <v>3.2202841550051177E-193</v>
      </c>
      <c r="F34" s="33">
        <v>0.04535417533591957</v>
      </c>
      <c r="G34" s="45">
        <v>-0.17454352575471663</v>
      </c>
      <c r="H34" s="38">
        <v>-29.55324703967451</v>
      </c>
      <c r="I34" s="39">
        <v>3.8589454801113877E-190</v>
      </c>
      <c r="J34" s="33">
        <v>0.06264675495444726</v>
      </c>
      <c r="K34" s="45">
        <v>-0.11780272585911568</v>
      </c>
      <c r="L34" s="38">
        <v>-2.4111857313076563</v>
      </c>
      <c r="M34" s="39">
        <v>0.01615802904167442</v>
      </c>
      <c r="P34" s="72">
        <v>0.04389695276014942</v>
      </c>
      <c r="Q34" s="73">
        <v>-0.15515666906368727</v>
      </c>
      <c r="R34" s="74">
        <v>-29.349643099490272</v>
      </c>
      <c r="S34" s="75">
        <v>5.5908484940653606E-188</v>
      </c>
      <c r="T34" s="72">
        <v>0.0440559130241846</v>
      </c>
      <c r="U34" s="73">
        <v>-0.15307143391279437</v>
      </c>
      <c r="V34" s="74">
        <v>-28.908016236662153</v>
      </c>
      <c r="W34" s="75">
        <v>1.971195709847821E-182</v>
      </c>
      <c r="X34" s="72">
        <v>0.039468656582230116</v>
      </c>
      <c r="Y34" s="73">
        <v>-0.2225932274773676</v>
      </c>
      <c r="Z34" s="74">
        <v>-5.709786156605827</v>
      </c>
      <c r="AA34" s="75">
        <v>1.3635559924289777E-08</v>
      </c>
      <c r="AC34" s="72">
        <v>0.04139629260240052</v>
      </c>
      <c r="AD34" s="73">
        <v>-0.1747688563347029</v>
      </c>
      <c r="AE34" s="74">
        <v>-28.1844993542184</v>
      </c>
      <c r="AF34" s="75">
        <v>1.6139178211432097E-173</v>
      </c>
      <c r="AG34" s="72">
        <v>0.03930776413025383</v>
      </c>
      <c r="AH34" s="73">
        <v>-0.16423513319446864</v>
      </c>
      <c r="AI34" s="74">
        <v>-25.64949884253147</v>
      </c>
      <c r="AJ34" s="75">
        <v>3.382303194405783E-144</v>
      </c>
      <c r="AK34" s="72">
        <v>0.08133997785160577</v>
      </c>
      <c r="AL34" s="73">
        <v>-0.22641695983602905</v>
      </c>
      <c r="AM34" s="74">
        <v>-8.63691545324103</v>
      </c>
      <c r="AN34" s="75">
        <v>1.0687745132964678E-17</v>
      </c>
    </row>
    <row r="35" spans="1:40" ht="13.5">
      <c r="A35" s="1" t="s">
        <v>45</v>
      </c>
      <c r="B35" s="33">
        <v>0.01963740247237576</v>
      </c>
      <c r="C35" s="45">
        <v>-0.1967294568876602</v>
      </c>
      <c r="D35" s="38">
        <v>-22.57323460979888</v>
      </c>
      <c r="E35" s="39">
        <v>3.242299183148438E-112</v>
      </c>
      <c r="F35" s="33">
        <v>0.019420245110541367</v>
      </c>
      <c r="G35" s="45">
        <v>-0.19282775300925278</v>
      </c>
      <c r="H35" s="38">
        <v>-22.045405375321792</v>
      </c>
      <c r="I35" s="39">
        <v>3.882254130473242E-107</v>
      </c>
      <c r="J35" s="33">
        <v>0.03179299333145487</v>
      </c>
      <c r="K35" s="45">
        <v>-0.28056929771182926</v>
      </c>
      <c r="L35" s="38">
        <v>-4.303189526134928</v>
      </c>
      <c r="M35" s="39">
        <v>1.9240689781397408E-05</v>
      </c>
      <c r="P35" s="72">
        <v>0.020023895644263334</v>
      </c>
      <c r="Q35" s="73">
        <v>-0.1984363933847421</v>
      </c>
      <c r="R35" s="74">
        <v>-26.110504029907876</v>
      </c>
      <c r="S35" s="75">
        <v>1.9932950823257797E-149</v>
      </c>
      <c r="T35" s="72">
        <v>0.019673638985820033</v>
      </c>
      <c r="U35" s="73">
        <v>-0.19126480307392268</v>
      </c>
      <c r="V35" s="74">
        <v>-24.87759018535676</v>
      </c>
      <c r="W35" s="75">
        <v>6.914964989768311E-136</v>
      </c>
      <c r="X35" s="72">
        <v>0.02978130408397204</v>
      </c>
      <c r="Y35" s="73">
        <v>-0.30890523367332234</v>
      </c>
      <c r="Z35" s="74">
        <v>-7.02204809709503</v>
      </c>
      <c r="AA35" s="75">
        <v>3.314731307371437E-12</v>
      </c>
      <c r="AC35" s="72">
        <v>0.0176572548749871</v>
      </c>
      <c r="AD35" s="73">
        <v>-0.1954623286597852</v>
      </c>
      <c r="AE35" s="74">
        <v>-21.18691787287538</v>
      </c>
      <c r="AF35" s="75">
        <v>3.180923964279043E-99</v>
      </c>
      <c r="AG35" s="72">
        <v>0.01715896671274817</v>
      </c>
      <c r="AH35" s="73">
        <v>-0.18393164173573193</v>
      </c>
      <c r="AI35" s="74">
        <v>-19.495937949495445</v>
      </c>
      <c r="AJ35" s="75">
        <v>2.3785054186910133E-84</v>
      </c>
      <c r="AK35" s="72">
        <v>0.027187153931339976</v>
      </c>
      <c r="AL35" s="73">
        <v>-0.29466678064166213</v>
      </c>
      <c r="AM35" s="74">
        <v>-7.039464185877898</v>
      </c>
      <c r="AN35" s="75">
        <v>2.546117878030788E-12</v>
      </c>
    </row>
    <row r="36" spans="1:40" ht="14.25" thickBot="1">
      <c r="A36" s="1" t="s">
        <v>46</v>
      </c>
      <c r="B36" s="35">
        <v>0.06388976349396577</v>
      </c>
      <c r="C36" s="46">
        <v>-0.18985935558131184</v>
      </c>
      <c r="D36" s="42">
        <v>-37.18547579939822</v>
      </c>
      <c r="E36" s="43">
        <v>3.170733765556832E-298</v>
      </c>
      <c r="F36" s="35">
        <v>0.06315858356712352</v>
      </c>
      <c r="G36" s="46">
        <v>-0.1869374671044274</v>
      </c>
      <c r="H36" s="42">
        <v>-36.50234300032521</v>
      </c>
      <c r="I36" s="43">
        <v>1.5524571900606664E-287</v>
      </c>
      <c r="J36" s="35">
        <v>0.10481825866441251</v>
      </c>
      <c r="K36" s="46">
        <v>-0.20040041620844043</v>
      </c>
      <c r="L36" s="42">
        <v>-5.014081558014481</v>
      </c>
      <c r="M36" s="43">
        <v>6.764100024418999E-07</v>
      </c>
      <c r="P36" s="76">
        <v>0.08303970041653816</v>
      </c>
      <c r="Q36" s="77">
        <v>-0.17751165237748529</v>
      </c>
      <c r="R36" s="78">
        <v>-43.96878609215565</v>
      </c>
      <c r="S36" s="79">
        <v>0</v>
      </c>
      <c r="T36" s="76">
        <v>0.08166367468785929</v>
      </c>
      <c r="U36" s="77">
        <v>-0.17410513895924037</v>
      </c>
      <c r="V36" s="78">
        <v>-42.696642566535694</v>
      </c>
      <c r="W36" s="79">
        <v>0</v>
      </c>
      <c r="X36" s="76">
        <v>0.12137286192713133</v>
      </c>
      <c r="Y36" s="77">
        <v>-0.20925950721895076</v>
      </c>
      <c r="Z36" s="78">
        <v>-8.40343070829638</v>
      </c>
      <c r="AA36" s="79">
        <v>1.0002374874029356E-16</v>
      </c>
      <c r="AC36" s="76">
        <v>0.07690614575093717</v>
      </c>
      <c r="AD36" s="77">
        <v>-0.19887027211640998</v>
      </c>
      <c r="AE36" s="78">
        <v>-41.86509998357105</v>
      </c>
      <c r="AF36" s="79">
        <v>0</v>
      </c>
      <c r="AG36" s="76">
        <v>0.07589696079211934</v>
      </c>
      <c r="AH36" s="77">
        <v>-0.19650345998210256</v>
      </c>
      <c r="AI36" s="78">
        <v>-40.79304122445775</v>
      </c>
      <c r="AJ36" s="79">
        <v>0</v>
      </c>
      <c r="AK36" s="76">
        <v>0.09620708748615726</v>
      </c>
      <c r="AL36" s="77">
        <v>-0.20666608885771517</v>
      </c>
      <c r="AM36" s="78">
        <v>-8.347499684102488</v>
      </c>
      <c r="AN36" s="79">
        <v>1.1950505103152112E-16</v>
      </c>
    </row>
    <row r="37" spans="2:40" ht="15" thickBo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P37" s="80"/>
      <c r="Q37" s="81"/>
      <c r="R37" s="80"/>
      <c r="S37" s="80"/>
      <c r="T37" s="80"/>
      <c r="U37" s="81"/>
      <c r="V37" s="80"/>
      <c r="W37" s="80"/>
      <c r="X37" s="80"/>
      <c r="Y37" s="81"/>
      <c r="Z37" s="80"/>
      <c r="AA37" s="80"/>
      <c r="AC37" s="80"/>
      <c r="AD37" s="81"/>
      <c r="AE37" s="80"/>
      <c r="AF37" s="80"/>
      <c r="AG37" s="80"/>
      <c r="AH37" s="81"/>
      <c r="AI37" s="80"/>
      <c r="AJ37" s="80"/>
      <c r="AK37" s="80"/>
      <c r="AL37" s="81"/>
      <c r="AM37" s="80"/>
      <c r="AN37" s="80"/>
    </row>
    <row r="38" spans="1:40" ht="15" thickBot="1">
      <c r="A38" s="1" t="s">
        <v>19</v>
      </c>
      <c r="B38" s="32">
        <v>46012</v>
      </c>
      <c r="C38" s="8"/>
      <c r="D38" s="7"/>
      <c r="E38" s="7"/>
      <c r="F38" s="32">
        <v>45288</v>
      </c>
      <c r="G38" s="30"/>
      <c r="H38" s="30"/>
      <c r="I38" s="30"/>
      <c r="J38" s="32">
        <v>724</v>
      </c>
      <c r="K38" s="30"/>
      <c r="L38" s="30"/>
      <c r="M38" s="30"/>
      <c r="P38" s="82">
        <v>58628</v>
      </c>
      <c r="Q38" s="81"/>
      <c r="R38" s="80"/>
      <c r="S38" s="80"/>
      <c r="T38" s="82">
        <v>57115</v>
      </c>
      <c r="U38" s="81"/>
      <c r="V38" s="80"/>
      <c r="W38" s="80"/>
      <c r="X38" s="82">
        <v>1513</v>
      </c>
      <c r="Y38" s="81"/>
      <c r="Z38" s="80"/>
      <c r="AA38" s="80"/>
      <c r="AB38" s="7"/>
      <c r="AC38" s="82">
        <v>54407</v>
      </c>
      <c r="AD38" s="81"/>
      <c r="AE38" s="80"/>
      <c r="AF38" s="80"/>
      <c r="AG38" s="82">
        <v>52110</v>
      </c>
      <c r="AH38" s="81"/>
      <c r="AI38" s="80"/>
      <c r="AJ38" s="80"/>
      <c r="AK38" s="82">
        <v>2297</v>
      </c>
      <c r="AL38" s="81"/>
      <c r="AM38" s="80"/>
      <c r="AN38" s="80"/>
    </row>
    <row r="39" spans="1:40" ht="15" thickBot="1">
      <c r="A39" s="1" t="s">
        <v>47</v>
      </c>
      <c r="B39" s="40">
        <v>0.4564902473948866</v>
      </c>
      <c r="C39" s="8"/>
      <c r="D39" s="7"/>
      <c r="E39" s="7"/>
      <c r="F39" s="40">
        <v>0.4569673985313342</v>
      </c>
      <c r="G39" s="30"/>
      <c r="H39" s="30"/>
      <c r="I39" s="30"/>
      <c r="J39" s="40">
        <v>0.49812799790659346</v>
      </c>
      <c r="K39" s="30"/>
      <c r="L39" s="30"/>
      <c r="M39" s="30"/>
      <c r="P39" s="83">
        <v>0.3937484635795223</v>
      </c>
      <c r="Q39" s="81"/>
      <c r="R39" s="80"/>
      <c r="S39" s="80"/>
      <c r="T39" s="83">
        <v>0.3921643585580591</v>
      </c>
      <c r="U39" s="81"/>
      <c r="V39" s="80"/>
      <c r="W39" s="80"/>
      <c r="X39" s="83">
        <v>0.43741861861621206</v>
      </c>
      <c r="Y39" s="81"/>
      <c r="Z39" s="80"/>
      <c r="AA39" s="80"/>
      <c r="AB39" s="9"/>
      <c r="AC39" s="83">
        <v>0.34711551423502346</v>
      </c>
      <c r="AD39" s="81"/>
      <c r="AE39" s="80"/>
      <c r="AF39" s="80"/>
      <c r="AG39" s="83">
        <v>0.34300150514659683</v>
      </c>
      <c r="AH39" s="81"/>
      <c r="AI39" s="80"/>
      <c r="AJ39" s="80"/>
      <c r="AK39" s="83">
        <v>0.3713291882106294</v>
      </c>
      <c r="AL39" s="81"/>
      <c r="AM39" s="80"/>
      <c r="AN39" s="80"/>
    </row>
    <row r="40" spans="1:40" ht="15" thickBot="1">
      <c r="A40" s="1" t="s">
        <v>48</v>
      </c>
      <c r="B40" s="36">
        <v>1487.3205640046901</v>
      </c>
      <c r="C40" s="8"/>
      <c r="D40" s="7"/>
      <c r="E40" s="7"/>
      <c r="F40" s="36">
        <v>1466.7487004334876</v>
      </c>
      <c r="G40" s="30"/>
      <c r="H40" s="30"/>
      <c r="I40" s="30"/>
      <c r="J40" s="36">
        <v>29.704254549703926</v>
      </c>
      <c r="K40" s="30"/>
      <c r="L40" s="30"/>
      <c r="M40" s="30"/>
      <c r="P40" s="70">
        <v>1465.503262291122</v>
      </c>
      <c r="Q40" s="81"/>
      <c r="R40" s="80"/>
      <c r="S40" s="80"/>
      <c r="T40" s="70">
        <v>1418.2654103533043</v>
      </c>
      <c r="U40" s="81"/>
      <c r="V40" s="80"/>
      <c r="W40" s="80"/>
      <c r="X40" s="70">
        <v>48.02444647001407</v>
      </c>
      <c r="Y40" s="81"/>
      <c r="Z40" s="80"/>
      <c r="AA40" s="80"/>
      <c r="AB40" s="9"/>
      <c r="AC40" s="70">
        <v>1113.528448707783</v>
      </c>
      <c r="AD40" s="81"/>
      <c r="AE40" s="80"/>
      <c r="AF40" s="80"/>
      <c r="AG40" s="70">
        <v>1047.3356971541957</v>
      </c>
      <c r="AH40" s="81"/>
      <c r="AI40" s="80"/>
      <c r="AJ40" s="80"/>
      <c r="AK40" s="70">
        <v>55.24599330164226</v>
      </c>
      <c r="AL40" s="81"/>
      <c r="AM40" s="80"/>
      <c r="AN40" s="80"/>
    </row>
    <row r="41" spans="1:40" ht="14.25">
      <c r="A41" s="1" t="s">
        <v>49</v>
      </c>
      <c r="B41" s="41" t="s">
        <v>104</v>
      </c>
      <c r="C41" s="8"/>
      <c r="D41" s="7"/>
      <c r="E41" s="7"/>
      <c r="F41" s="41" t="s">
        <v>104</v>
      </c>
      <c r="G41" s="30"/>
      <c r="H41" s="30"/>
      <c r="I41" s="30"/>
      <c r="J41" s="41" t="s">
        <v>104</v>
      </c>
      <c r="K41" s="30"/>
      <c r="L41" s="30"/>
      <c r="M41" s="30"/>
      <c r="P41" s="84" t="s">
        <v>168</v>
      </c>
      <c r="Q41" s="81"/>
      <c r="R41" s="80"/>
      <c r="S41" s="80"/>
      <c r="T41" s="84" t="s">
        <v>168</v>
      </c>
      <c r="U41" s="81"/>
      <c r="V41" s="80"/>
      <c r="W41" s="80"/>
      <c r="X41" s="84" t="s">
        <v>168</v>
      </c>
      <c r="Y41" s="81"/>
      <c r="Z41" s="80"/>
      <c r="AA41" s="80"/>
      <c r="AB41" s="9"/>
      <c r="AC41" s="84" t="s">
        <v>168</v>
      </c>
      <c r="AD41" s="81"/>
      <c r="AE41" s="80"/>
      <c r="AF41" s="80"/>
      <c r="AG41" s="84" t="s">
        <v>168</v>
      </c>
      <c r="AH41" s="81"/>
      <c r="AI41" s="80"/>
      <c r="AJ41" s="80"/>
      <c r="AK41" s="84" t="s">
        <v>168</v>
      </c>
      <c r="AL41" s="81"/>
      <c r="AM41" s="80"/>
      <c r="AN41" s="80"/>
    </row>
    <row r="42" spans="1:40" ht="14.25">
      <c r="A42" s="1" t="s">
        <v>50</v>
      </c>
      <c r="B42" s="34">
        <v>0.24827398710517568</v>
      </c>
      <c r="C42" s="8"/>
      <c r="D42" s="7"/>
      <c r="E42" s="7"/>
      <c r="F42" s="34">
        <v>0.2464237126643995</v>
      </c>
      <c r="G42" s="30"/>
      <c r="H42" s="30"/>
      <c r="I42" s="30"/>
      <c r="J42" s="34">
        <v>0.2968541792319153</v>
      </c>
      <c r="K42" s="30"/>
      <c r="L42" s="30"/>
      <c r="M42" s="30"/>
      <c r="P42" s="85">
        <v>0.25347321876966433</v>
      </c>
      <c r="Q42" s="81"/>
      <c r="R42" s="80"/>
      <c r="S42" s="80"/>
      <c r="T42" s="85">
        <v>0.25109874654992465</v>
      </c>
      <c r="U42" s="81"/>
      <c r="V42" s="80"/>
      <c r="W42" s="80"/>
      <c r="X42" s="85">
        <v>0.2981353418439339</v>
      </c>
      <c r="Y42" s="81"/>
      <c r="Z42" s="80"/>
      <c r="AA42" s="80"/>
      <c r="AB42" s="10"/>
      <c r="AC42" s="85">
        <v>0.28286992364641317</v>
      </c>
      <c r="AD42" s="81"/>
      <c r="AE42" s="80"/>
      <c r="AF42" s="80"/>
      <c r="AG42" s="85">
        <v>0.28047149809688965</v>
      </c>
      <c r="AH42" s="81"/>
      <c r="AI42" s="80"/>
      <c r="AJ42" s="80"/>
      <c r="AK42" s="85">
        <v>0.3081384955825799</v>
      </c>
      <c r="AL42" s="81"/>
      <c r="AM42" s="80"/>
      <c r="AN42" s="80"/>
    </row>
    <row r="43" spans="2:40" ht="13.5">
      <c r="B43" s="7"/>
      <c r="C43" s="8"/>
      <c r="D43" s="7"/>
      <c r="E43" s="7"/>
      <c r="F43" s="7"/>
      <c r="G43" s="8"/>
      <c r="H43" s="7"/>
      <c r="I43" s="7"/>
      <c r="J43" s="7"/>
      <c r="K43" s="8"/>
      <c r="L43" s="7"/>
      <c r="M43" s="7"/>
      <c r="P43" s="7"/>
      <c r="Q43" s="8"/>
      <c r="R43" s="7"/>
      <c r="S43" s="7"/>
      <c r="T43" s="7"/>
      <c r="U43" s="8"/>
      <c r="V43" s="7"/>
      <c r="W43" s="7"/>
      <c r="X43" s="7"/>
      <c r="Y43" s="8"/>
      <c r="Z43" s="7"/>
      <c r="AA43" s="7"/>
      <c r="AC43" s="7"/>
      <c r="AD43" s="8"/>
      <c r="AE43" s="7"/>
      <c r="AF43" s="7"/>
      <c r="AG43" s="80"/>
      <c r="AH43" s="81"/>
      <c r="AI43" s="80"/>
      <c r="AJ43" s="80"/>
      <c r="AK43" s="80"/>
      <c r="AL43" s="81"/>
      <c r="AM43" s="80"/>
      <c r="AN43" s="80"/>
    </row>
    <row r="44" spans="2:40" ht="13.5">
      <c r="B44" s="7"/>
      <c r="C44" s="8"/>
      <c r="D44" s="7"/>
      <c r="E44" s="7"/>
      <c r="F44" s="7"/>
      <c r="G44" s="8"/>
      <c r="H44" s="7"/>
      <c r="I44" s="7"/>
      <c r="J44" s="7"/>
      <c r="K44" s="8"/>
      <c r="L44" s="7"/>
      <c r="M44" s="7"/>
      <c r="P44" s="7"/>
      <c r="Q44" s="8"/>
      <c r="R44" s="7"/>
      <c r="S44" s="7"/>
      <c r="T44" s="7"/>
      <c r="U44" s="8"/>
      <c r="V44" s="7"/>
      <c r="W44" s="7"/>
      <c r="X44" s="7"/>
      <c r="Y44" s="8"/>
      <c r="Z44" s="7"/>
      <c r="AA44" s="7"/>
      <c r="AC44" s="7"/>
      <c r="AD44" s="8"/>
      <c r="AE44" s="7"/>
      <c r="AF44" s="7"/>
      <c r="AG44" s="7"/>
      <c r="AH44" s="8"/>
      <c r="AI44" s="7"/>
      <c r="AJ44" s="7"/>
      <c r="AK44" s="7"/>
      <c r="AL44" s="8"/>
      <c r="AM44" s="7"/>
      <c r="AN44" s="7"/>
    </row>
    <row r="45" spans="2:40" ht="13.5">
      <c r="B45" s="7" t="s">
        <v>51</v>
      </c>
      <c r="C45" s="8"/>
      <c r="D45" s="7"/>
      <c r="E45" s="7"/>
      <c r="F45" s="7" t="s">
        <v>51</v>
      </c>
      <c r="G45" s="8"/>
      <c r="H45" s="7"/>
      <c r="I45" s="7"/>
      <c r="J45" s="7" t="s">
        <v>51</v>
      </c>
      <c r="K45" s="8"/>
      <c r="L45" s="7"/>
      <c r="M45" s="7"/>
      <c r="P45" s="7" t="s">
        <v>51</v>
      </c>
      <c r="Q45" s="8"/>
      <c r="R45" s="7"/>
      <c r="S45" s="7"/>
      <c r="T45" s="7" t="s">
        <v>51</v>
      </c>
      <c r="U45" s="8"/>
      <c r="V45" s="7"/>
      <c r="W45" s="7"/>
      <c r="X45" s="7" t="s">
        <v>51</v>
      </c>
      <c r="Y45" s="8"/>
      <c r="Z45" s="7"/>
      <c r="AA45" s="7"/>
      <c r="AC45" s="7" t="s">
        <v>51</v>
      </c>
      <c r="AD45" s="8"/>
      <c r="AE45" s="7"/>
      <c r="AF45" s="7"/>
      <c r="AG45" s="7" t="s">
        <v>51</v>
      </c>
      <c r="AH45" s="8"/>
      <c r="AI45" s="7"/>
      <c r="AJ45" s="7"/>
      <c r="AK45" s="7" t="s">
        <v>51</v>
      </c>
      <c r="AL45" s="8"/>
      <c r="AM45" s="7"/>
      <c r="AN45" s="7"/>
    </row>
    <row r="46" spans="2:40" ht="13.5">
      <c r="B46" s="7"/>
      <c r="C46" s="8"/>
      <c r="D46" s="7"/>
      <c r="E46" s="7"/>
      <c r="F46" s="7"/>
      <c r="G46" s="8"/>
      <c r="H46" s="7"/>
      <c r="I46" s="7"/>
      <c r="J46" s="7"/>
      <c r="K46" s="8"/>
      <c r="L46" s="7"/>
      <c r="M46" s="7"/>
      <c r="P46" s="7"/>
      <c r="Q46" s="8"/>
      <c r="R46" s="7"/>
      <c r="S46" s="7"/>
      <c r="T46" s="7"/>
      <c r="U46" s="8"/>
      <c r="V46" s="7"/>
      <c r="W46" s="7"/>
      <c r="X46" s="7"/>
      <c r="Y46" s="8"/>
      <c r="Z46" s="7"/>
      <c r="AA46" s="7"/>
      <c r="AC46" s="7"/>
      <c r="AD46" s="8"/>
      <c r="AE46" s="7"/>
      <c r="AF46" s="7"/>
      <c r="AG46" s="7"/>
      <c r="AH46" s="8"/>
      <c r="AI46" s="7"/>
      <c r="AJ46" s="7"/>
      <c r="AK46" s="7"/>
      <c r="AL46" s="8"/>
      <c r="AM46" s="7"/>
      <c r="AN46" s="7"/>
    </row>
    <row r="47" spans="2:40" ht="13.5">
      <c r="B47" s="7"/>
      <c r="C47" s="8"/>
      <c r="D47" s="7"/>
      <c r="E47" s="7"/>
      <c r="F47" s="7"/>
      <c r="G47" s="8"/>
      <c r="H47" s="7"/>
      <c r="I47" s="7"/>
      <c r="J47" s="7"/>
      <c r="K47" s="8"/>
      <c r="L47" s="7"/>
      <c r="M47" s="7"/>
      <c r="P47" s="7"/>
      <c r="Q47" s="8"/>
      <c r="R47" s="7"/>
      <c r="S47" s="7"/>
      <c r="T47" s="7"/>
      <c r="U47" s="8"/>
      <c r="V47" s="7"/>
      <c r="W47" s="7"/>
      <c r="X47" s="7"/>
      <c r="Y47" s="8"/>
      <c r="Z47" s="7"/>
      <c r="AA47" s="7"/>
      <c r="AC47" s="7"/>
      <c r="AD47" s="8"/>
      <c r="AE47" s="7"/>
      <c r="AF47" s="7"/>
      <c r="AG47" s="7"/>
      <c r="AH47" s="8"/>
      <c r="AI47" s="7"/>
      <c r="AJ47" s="7"/>
      <c r="AK47" s="7"/>
      <c r="AL47" s="8"/>
      <c r="AM47" s="7"/>
      <c r="AN47" s="7"/>
    </row>
    <row r="48" spans="1:40" ht="13.5">
      <c r="A48" s="1" t="s">
        <v>52</v>
      </c>
      <c r="B48" s="8">
        <f>1-SUM(B15:B17)</f>
        <v>0.3886557219228417</v>
      </c>
      <c r="C48" s="8"/>
      <c r="D48" s="7"/>
      <c r="E48" s="7"/>
      <c r="F48" s="8">
        <f>1-SUM(F15:F17)</f>
        <v>0.38837973341208376</v>
      </c>
      <c r="G48" s="8"/>
      <c r="H48" s="7"/>
      <c r="I48" s="7"/>
      <c r="J48" s="8">
        <f>1-SUM(J15:J17)</f>
        <v>0.404104442565981</v>
      </c>
      <c r="K48" s="8"/>
      <c r="L48" s="7"/>
      <c r="M48" s="7"/>
      <c r="P48" s="8">
        <f>1-SUM(P15:P17)</f>
        <v>0.33171328965446345</v>
      </c>
      <c r="Q48" s="8"/>
      <c r="R48" s="7"/>
      <c r="S48" s="7"/>
      <c r="T48" s="8">
        <f>1-SUM(T15:T17)</f>
        <v>0.3312552191540431</v>
      </c>
      <c r="U48" s="8"/>
      <c r="V48" s="7"/>
      <c r="W48" s="7"/>
      <c r="X48" s="8">
        <f>1-SUM(X15:X17)</f>
        <v>0.34447416331392866</v>
      </c>
      <c r="Y48" s="8"/>
      <c r="Z48" s="7"/>
      <c r="AA48" s="7"/>
      <c r="AC48" s="8">
        <f>1-SUM(AC15:AC17)</f>
        <v>0.2841861264917289</v>
      </c>
      <c r="AD48" s="8"/>
      <c r="AE48" s="7"/>
      <c r="AF48" s="7"/>
      <c r="AG48" s="8">
        <f>1-SUM(AG15:AG17)</f>
        <v>0.28633984988527883</v>
      </c>
      <c r="AH48" s="8"/>
      <c r="AI48" s="7"/>
      <c r="AJ48" s="7"/>
      <c r="AK48" s="8">
        <f>1-SUM(AK15:AK17)</f>
        <v>0.2429955703211517</v>
      </c>
      <c r="AL48" s="8"/>
      <c r="AM48" s="7"/>
      <c r="AN48" s="7"/>
    </row>
    <row r="49" spans="1:40" ht="13.5">
      <c r="A49" s="1" t="s">
        <v>53</v>
      </c>
      <c r="B49" s="8">
        <f>1-SUM(B18:B25)</f>
        <v>0.3554472876893885</v>
      </c>
      <c r="C49" s="8"/>
      <c r="D49" s="7"/>
      <c r="E49" s="7"/>
      <c r="F49" s="8">
        <f>1-SUM(F18:F25)</f>
        <v>0.35912184383263757</v>
      </c>
      <c r="G49" s="8"/>
      <c r="H49" s="7"/>
      <c r="I49" s="7"/>
      <c r="J49" s="8">
        <f>1-SUM(J18:J25)</f>
        <v>0.14976049591434204</v>
      </c>
      <c r="K49" s="8"/>
      <c r="L49" s="7"/>
      <c r="M49" s="7"/>
      <c r="P49" s="8">
        <f>1-SUM(P18:P25)</f>
        <v>0.328680380959502</v>
      </c>
      <c r="Q49" s="8"/>
      <c r="R49" s="7"/>
      <c r="S49" s="7"/>
      <c r="T49" s="8">
        <f>1-SUM(T18:T25)</f>
        <v>0.3363398350041349</v>
      </c>
      <c r="U49" s="8"/>
      <c r="V49" s="7"/>
      <c r="W49" s="7"/>
      <c r="X49" s="8">
        <f>1-SUM(X18:X25)</f>
        <v>0.11530421883077469</v>
      </c>
      <c r="Y49" s="8"/>
      <c r="Z49" s="7"/>
      <c r="AA49" s="7"/>
      <c r="AC49" s="8">
        <f>1-SUM(AC18:AC25)</f>
        <v>0.33919936719744126</v>
      </c>
      <c r="AD49" s="8"/>
      <c r="AE49" s="7"/>
      <c r="AF49" s="7"/>
      <c r="AG49" s="8">
        <f>1-SUM(AG18:AG25)</f>
        <v>0.35019216710938683</v>
      </c>
      <c r="AH49" s="8"/>
      <c r="AI49" s="7"/>
      <c r="AJ49" s="7"/>
      <c r="AK49" s="8">
        <f>1-SUM(AK18:AK25)</f>
        <v>0.1289590254706534</v>
      </c>
      <c r="AL49" s="8"/>
      <c r="AM49" s="7"/>
      <c r="AN49" s="7"/>
    </row>
    <row r="50" spans="1:40" ht="13.5">
      <c r="A50" s="1" t="s">
        <v>54</v>
      </c>
      <c r="B50" s="8">
        <f>1-B26</f>
        <v>0.533221621995869</v>
      </c>
      <c r="C50" s="8"/>
      <c r="D50" s="7"/>
      <c r="E50" s="7"/>
      <c r="F50" s="8">
        <f>1-F26</f>
        <v>0.530510456796918</v>
      </c>
      <c r="G50" s="8"/>
      <c r="H50" s="7"/>
      <c r="I50" s="7"/>
      <c r="J50" s="8">
        <f>1-J26</f>
        <v>0.684981684981685</v>
      </c>
      <c r="K50" s="8"/>
      <c r="L50" s="7"/>
      <c r="M50" s="7"/>
      <c r="P50" s="8">
        <f>1-P26</f>
        <v>0.5507065882814763</v>
      </c>
      <c r="Q50" s="8"/>
      <c r="R50" s="7"/>
      <c r="S50" s="7"/>
      <c r="T50" s="8">
        <f>1-T26</f>
        <v>0.5450914738689312</v>
      </c>
      <c r="U50" s="8"/>
      <c r="V50" s="7"/>
      <c r="W50" s="7"/>
      <c r="X50" s="8">
        <f>1-X26</f>
        <v>0.7071317794610146</v>
      </c>
      <c r="Y50" s="8"/>
      <c r="Z50" s="7"/>
      <c r="AA50" s="7"/>
      <c r="AC50" s="8">
        <f>1-AC26</f>
        <v>0.533823296763765</v>
      </c>
      <c r="AD50" s="8"/>
      <c r="AE50" s="7"/>
      <c r="AF50" s="7"/>
      <c r="AG50" s="8">
        <f>1-AG26</f>
        <v>0.525267622556293</v>
      </c>
      <c r="AH50" s="8"/>
      <c r="AI50" s="7"/>
      <c r="AJ50" s="7"/>
      <c r="AK50" s="8">
        <f>1-AK26</f>
        <v>0.697452934662237</v>
      </c>
      <c r="AL50" s="8"/>
      <c r="AM50" s="7"/>
      <c r="AN50" s="7"/>
    </row>
    <row r="51" spans="1:40" ht="13.5">
      <c r="A51" s="1" t="s">
        <v>55</v>
      </c>
      <c r="B51" s="8">
        <f>1-SUM(B27:B36)</f>
        <v>0.3978195683315666</v>
      </c>
      <c r="C51" s="8"/>
      <c r="D51" s="7"/>
      <c r="E51" s="7"/>
      <c r="F51" s="8">
        <f>1-SUM(F27:F36)</f>
        <v>0.3986435695397129</v>
      </c>
      <c r="G51" s="8"/>
      <c r="H51" s="7"/>
      <c r="I51" s="7"/>
      <c r="J51" s="8">
        <f>1-SUM(J27:J36)</f>
        <v>0.3516953132337747</v>
      </c>
      <c r="K51" s="8"/>
      <c r="L51" s="7"/>
      <c r="M51" s="7"/>
      <c r="P51" s="8">
        <f>1-SUM(P27:P36)</f>
        <v>0.4012552223042628</v>
      </c>
      <c r="Q51" s="8"/>
      <c r="R51" s="7"/>
      <c r="S51" s="7"/>
      <c r="T51" s="8">
        <f>1-SUM(T27:T36)</f>
        <v>0.4024317727978699</v>
      </c>
      <c r="U51" s="8"/>
      <c r="V51" s="7"/>
      <c r="W51" s="7"/>
      <c r="X51" s="8">
        <f>1-SUM(X27:X36)</f>
        <v>0.3684790182284058</v>
      </c>
      <c r="Y51" s="8"/>
      <c r="Z51" s="7"/>
      <c r="AA51" s="7"/>
      <c r="AC51" s="8">
        <f>1-SUM(AC27:AC36)</f>
        <v>0.4253506207655535</v>
      </c>
      <c r="AD51" s="8"/>
      <c r="AE51" s="7"/>
      <c r="AF51" s="7"/>
      <c r="AG51" s="8">
        <f>1-SUM(AG27:AG36)</f>
        <v>0.42888876021453226</v>
      </c>
      <c r="AH51" s="8"/>
      <c r="AI51" s="7"/>
      <c r="AJ51" s="7"/>
      <c r="AK51" s="8">
        <f>1-SUM(AK27:AK36)</f>
        <v>0.3576827242524917</v>
      </c>
      <c r="AL51" s="8"/>
      <c r="AM51" s="7"/>
      <c r="AN51" s="7"/>
    </row>
    <row r="52" spans="30:38" ht="13.5">
      <c r="AD52" s="2"/>
      <c r="AH52" s="2"/>
      <c r="AL52" s="2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7.7109375" style="1" customWidth="1"/>
    <col min="2" max="2" width="9.140625" style="1" customWidth="1"/>
    <col min="3" max="3" width="9.140625" style="2" customWidth="1"/>
    <col min="4" max="6" width="9.140625" style="1" customWidth="1"/>
    <col min="7" max="7" width="9.140625" style="2" customWidth="1"/>
    <col min="8" max="10" width="9.140625" style="1" customWidth="1"/>
    <col min="11" max="11" width="9.140625" style="2" customWidth="1"/>
    <col min="12" max="14" width="9.140625" style="1" customWidth="1"/>
    <col min="15" max="15" width="9.00390625" style="1" customWidth="1"/>
    <col min="16" max="16" width="9.140625" style="1" customWidth="1"/>
    <col min="17" max="17" width="9.140625" style="2" customWidth="1"/>
    <col min="18" max="20" width="9.140625" style="1" customWidth="1"/>
    <col min="21" max="21" width="9.140625" style="2" customWidth="1"/>
    <col min="22" max="24" width="9.140625" style="1" customWidth="1"/>
    <col min="25" max="25" width="9.140625" style="2" customWidth="1"/>
    <col min="26" max="27" width="9.140625" style="1" customWidth="1"/>
    <col min="28" max="125" width="9.00390625" style="1" customWidth="1"/>
    <col min="126" max="126" width="19.57421875" style="1" customWidth="1"/>
    <col min="127" max="141" width="9.140625" style="1" customWidth="1"/>
    <col min="142" max="16384" width="9.00390625" style="1" customWidth="1"/>
  </cols>
  <sheetData>
    <row r="1" spans="1:38" ht="13.5">
      <c r="A1" s="1" t="s">
        <v>107</v>
      </c>
      <c r="B1" s="1" t="s">
        <v>0</v>
      </c>
      <c r="F1" s="1" t="s">
        <v>0</v>
      </c>
      <c r="J1" s="1" t="s">
        <v>0</v>
      </c>
      <c r="P1" s="1" t="s">
        <v>0</v>
      </c>
      <c r="T1" s="1" t="s">
        <v>0</v>
      </c>
      <c r="X1" s="1" t="s">
        <v>0</v>
      </c>
      <c r="AC1" s="1" t="s">
        <v>0</v>
      </c>
      <c r="AD1" s="2"/>
      <c r="AG1" s="1" t="s">
        <v>0</v>
      </c>
      <c r="AH1" s="2"/>
      <c r="AK1" s="1" t="s">
        <v>0</v>
      </c>
      <c r="AL1" s="2"/>
    </row>
    <row r="2" spans="1:38" ht="13.5">
      <c r="A2" s="3" t="s">
        <v>105</v>
      </c>
      <c r="B2" s="1" t="s">
        <v>1</v>
      </c>
      <c r="F2" s="1" t="s">
        <v>2</v>
      </c>
      <c r="J2" s="1" t="s">
        <v>3</v>
      </c>
      <c r="P2" s="1" t="s">
        <v>1</v>
      </c>
      <c r="T2" s="1" t="s">
        <v>2</v>
      </c>
      <c r="X2" s="1" t="s">
        <v>3</v>
      </c>
      <c r="AC2" s="1" t="s">
        <v>1</v>
      </c>
      <c r="AD2" s="2"/>
      <c r="AG2" s="1" t="s">
        <v>2</v>
      </c>
      <c r="AH2" s="2"/>
      <c r="AK2" s="1" t="s">
        <v>3</v>
      </c>
      <c r="AL2" s="2"/>
    </row>
    <row r="3" spans="1:38" ht="13.5">
      <c r="A3" s="1" t="s">
        <v>4</v>
      </c>
      <c r="B3" s="1" t="s">
        <v>5</v>
      </c>
      <c r="C3" s="2" t="s">
        <v>6</v>
      </c>
      <c r="F3" s="1" t="s">
        <v>7</v>
      </c>
      <c r="G3" s="2" t="s">
        <v>8</v>
      </c>
      <c r="J3" s="1" t="s">
        <v>9</v>
      </c>
      <c r="K3" s="2" t="s">
        <v>10</v>
      </c>
      <c r="P3" s="1" t="s">
        <v>5</v>
      </c>
      <c r="Q3" s="2" t="s">
        <v>6</v>
      </c>
      <c r="T3" s="1" t="s">
        <v>7</v>
      </c>
      <c r="U3" s="2" t="s">
        <v>8</v>
      </c>
      <c r="X3" s="1" t="s">
        <v>9</v>
      </c>
      <c r="Y3" s="2" t="s">
        <v>10</v>
      </c>
      <c r="AC3" s="1" t="s">
        <v>5</v>
      </c>
      <c r="AD3" s="2" t="s">
        <v>6</v>
      </c>
      <c r="AG3" s="1" t="s">
        <v>7</v>
      </c>
      <c r="AH3" s="2" t="s">
        <v>8</v>
      </c>
      <c r="AK3" s="1" t="s">
        <v>9</v>
      </c>
      <c r="AL3" s="2" t="s">
        <v>10</v>
      </c>
    </row>
    <row r="4" spans="1:40" ht="13.5">
      <c r="A4" s="1" t="s">
        <v>11</v>
      </c>
      <c r="B4" s="1" t="s">
        <v>12</v>
      </c>
      <c r="C4" s="2" t="s">
        <v>13</v>
      </c>
      <c r="D4" s="1" t="s">
        <v>14</v>
      </c>
      <c r="E4" s="1" t="s">
        <v>15</v>
      </c>
      <c r="F4" s="1" t="s">
        <v>12</v>
      </c>
      <c r="G4" s="2" t="s">
        <v>13</v>
      </c>
      <c r="H4" s="1" t="s">
        <v>14</v>
      </c>
      <c r="I4" s="1" t="s">
        <v>15</v>
      </c>
      <c r="J4" s="1" t="s">
        <v>12</v>
      </c>
      <c r="K4" s="2" t="s">
        <v>13</v>
      </c>
      <c r="L4" s="1" t="s">
        <v>14</v>
      </c>
      <c r="M4" s="1" t="s">
        <v>15</v>
      </c>
      <c r="P4" s="1" t="s">
        <v>12</v>
      </c>
      <c r="Q4" s="2" t="s">
        <v>13</v>
      </c>
      <c r="R4" s="1" t="s">
        <v>14</v>
      </c>
      <c r="S4" s="1" t="s">
        <v>15</v>
      </c>
      <c r="T4" s="1" t="s">
        <v>12</v>
      </c>
      <c r="U4" s="2" t="s">
        <v>13</v>
      </c>
      <c r="V4" s="1" t="s">
        <v>14</v>
      </c>
      <c r="W4" s="1" t="s">
        <v>15</v>
      </c>
      <c r="X4" s="1" t="s">
        <v>12</v>
      </c>
      <c r="Y4" s="2" t="s">
        <v>13</v>
      </c>
      <c r="Z4" s="1" t="s">
        <v>14</v>
      </c>
      <c r="AA4" s="1" t="s">
        <v>15</v>
      </c>
      <c r="AC4" s="1" t="s">
        <v>12</v>
      </c>
      <c r="AD4" s="2" t="s">
        <v>13</v>
      </c>
      <c r="AE4" s="1" t="s">
        <v>14</v>
      </c>
      <c r="AF4" s="1" t="s">
        <v>15</v>
      </c>
      <c r="AG4" s="1" t="s">
        <v>12</v>
      </c>
      <c r="AH4" s="2" t="s">
        <v>13</v>
      </c>
      <c r="AI4" s="1" t="s">
        <v>14</v>
      </c>
      <c r="AJ4" s="1" t="s">
        <v>15</v>
      </c>
      <c r="AK4" s="1" t="s">
        <v>12</v>
      </c>
      <c r="AL4" s="2" t="s">
        <v>13</v>
      </c>
      <c r="AM4" s="1" t="s">
        <v>14</v>
      </c>
      <c r="AN4" s="1" t="s">
        <v>15</v>
      </c>
    </row>
    <row r="5" spans="2:38" ht="13.5">
      <c r="B5" s="4" t="s">
        <v>16</v>
      </c>
      <c r="C5" s="5" t="str">
        <f>B5</f>
        <v>1990年</v>
      </c>
      <c r="D5" s="5"/>
      <c r="E5" s="5"/>
      <c r="F5" s="5" t="str">
        <f>B5</f>
        <v>1990年</v>
      </c>
      <c r="G5" s="5" t="str">
        <f>B5</f>
        <v>1990年</v>
      </c>
      <c r="H5" s="5"/>
      <c r="I5" s="5"/>
      <c r="J5" s="5" t="str">
        <f>B5</f>
        <v>1990年</v>
      </c>
      <c r="K5" s="5" t="str">
        <f>B5</f>
        <v>1990年</v>
      </c>
      <c r="P5" s="6" t="s">
        <v>17</v>
      </c>
      <c r="Q5" s="5" t="str">
        <f>P5</f>
        <v>2000年</v>
      </c>
      <c r="R5" s="5"/>
      <c r="S5" s="5"/>
      <c r="T5" s="5" t="str">
        <f>P5</f>
        <v>2000年</v>
      </c>
      <c r="U5" s="5" t="str">
        <f>P5</f>
        <v>2000年</v>
      </c>
      <c r="V5" s="5"/>
      <c r="W5" s="5"/>
      <c r="X5" s="5" t="str">
        <f>P5</f>
        <v>2000年</v>
      </c>
      <c r="Y5" s="5" t="str">
        <f>P5</f>
        <v>2000年</v>
      </c>
      <c r="AC5" s="6" t="s">
        <v>18</v>
      </c>
      <c r="AD5" s="5" t="str">
        <f>AC5</f>
        <v>2006年</v>
      </c>
      <c r="AE5" s="5"/>
      <c r="AF5" s="5"/>
      <c r="AG5" s="5" t="str">
        <f>AC5</f>
        <v>2006年</v>
      </c>
      <c r="AH5" s="5" t="str">
        <f>AC5</f>
        <v>2006年</v>
      </c>
      <c r="AI5" s="5"/>
      <c r="AJ5" s="5"/>
      <c r="AK5" s="5" t="str">
        <f>AC5</f>
        <v>2006年</v>
      </c>
      <c r="AL5" s="5" t="str">
        <f>AC5</f>
        <v>2006年</v>
      </c>
    </row>
    <row r="6" spans="30:38" ht="13.5">
      <c r="AD6" s="2"/>
      <c r="AH6" s="2"/>
      <c r="AL6" s="2"/>
    </row>
    <row r="7" spans="30:38" ht="13.5">
      <c r="AD7" s="2"/>
      <c r="AH7" s="2"/>
      <c r="AL7" s="2"/>
    </row>
    <row r="8" spans="30:38" ht="13.5">
      <c r="AD8" s="2"/>
      <c r="AH8" s="2"/>
      <c r="AL8" s="2"/>
    </row>
    <row r="9" spans="30:38" ht="14.25" thickBot="1">
      <c r="AD9" s="2"/>
      <c r="AH9" s="2"/>
      <c r="AL9" s="2"/>
    </row>
    <row r="10" spans="1:40" ht="13.5">
      <c r="A10" s="1" t="s">
        <v>20</v>
      </c>
      <c r="B10" s="31">
        <v>7.193504229169821</v>
      </c>
      <c r="C10" s="44">
        <v>6.001101102558727</v>
      </c>
      <c r="D10" s="36">
        <v>1371.275416898601</v>
      </c>
      <c r="E10" s="37">
        <v>0</v>
      </c>
      <c r="F10" s="31">
        <v>7.320618642218886</v>
      </c>
      <c r="G10" s="44">
        <v>5.726727876579206</v>
      </c>
      <c r="H10" s="36">
        <v>1084.4239194258353</v>
      </c>
      <c r="I10" s="37">
        <v>0</v>
      </c>
      <c r="J10" s="31">
        <v>6.9362779931995675</v>
      </c>
      <c r="K10" s="44">
        <v>6.278415497006153</v>
      </c>
      <c r="L10" s="36">
        <v>916.1418302672218</v>
      </c>
      <c r="M10" s="37">
        <v>0</v>
      </c>
      <c r="P10" s="68">
        <v>7.415767204367467</v>
      </c>
      <c r="Q10" s="69">
        <v>6.164047325545949</v>
      </c>
      <c r="R10" s="70">
        <v>1275.4959941150628</v>
      </c>
      <c r="S10" s="71">
        <v>0</v>
      </c>
      <c r="T10" s="68">
        <v>7.518826191449744</v>
      </c>
      <c r="U10" s="69">
        <v>6.000154913944414</v>
      </c>
      <c r="V10" s="70">
        <v>1034.2464958008784</v>
      </c>
      <c r="W10" s="71">
        <v>0</v>
      </c>
      <c r="X10" s="68">
        <v>7.199579465786161</v>
      </c>
      <c r="Y10" s="69">
        <v>6.354190723603479</v>
      </c>
      <c r="Z10" s="70">
        <v>831.334046982216</v>
      </c>
      <c r="AA10" s="71">
        <v>0</v>
      </c>
      <c r="AC10" s="68">
        <v>7.392274082913992</v>
      </c>
      <c r="AD10" s="69">
        <v>6.242536541542931</v>
      </c>
      <c r="AE10" s="70">
        <v>1167.8651445891119</v>
      </c>
      <c r="AF10" s="71">
        <v>0</v>
      </c>
      <c r="AG10" s="68">
        <v>7.498126538330092</v>
      </c>
      <c r="AH10" s="69">
        <v>6.02259393098908</v>
      </c>
      <c r="AI10" s="70">
        <v>907.5727066674749</v>
      </c>
      <c r="AJ10" s="71">
        <v>0</v>
      </c>
      <c r="AK10" s="68">
        <v>7.1884813164467465</v>
      </c>
      <c r="AL10" s="69">
        <v>6.417880704746868</v>
      </c>
      <c r="AM10" s="70">
        <v>821.0510924378355</v>
      </c>
      <c r="AN10" s="71">
        <v>0</v>
      </c>
    </row>
    <row r="11" spans="1:40" ht="13.5">
      <c r="A11" s="1" t="s">
        <v>21</v>
      </c>
      <c r="B11" s="33">
        <v>35.562226983939915</v>
      </c>
      <c r="C11" s="45">
        <v>0.04387236444548231</v>
      </c>
      <c r="D11" s="38">
        <v>172.60557279180023</v>
      </c>
      <c r="E11" s="39">
        <v>0</v>
      </c>
      <c r="F11" s="33">
        <v>36.80800335450138</v>
      </c>
      <c r="G11" s="45">
        <v>0.06390704059424929</v>
      </c>
      <c r="H11" s="38">
        <v>210.65472071681202</v>
      </c>
      <c r="I11" s="39">
        <v>0</v>
      </c>
      <c r="J11" s="33">
        <v>33.04129832625484</v>
      </c>
      <c r="K11" s="45">
        <v>0.020965571757154793</v>
      </c>
      <c r="L11" s="38">
        <v>51.805502758378765</v>
      </c>
      <c r="M11" s="39">
        <v>0</v>
      </c>
      <c r="P11" s="72">
        <v>37.36140059327357</v>
      </c>
      <c r="Q11" s="73">
        <v>0.046904195466103867</v>
      </c>
      <c r="R11" s="74">
        <v>175.91971605135203</v>
      </c>
      <c r="S11" s="75">
        <v>0</v>
      </c>
      <c r="T11" s="72">
        <v>38.18965250138818</v>
      </c>
      <c r="U11" s="73">
        <v>0.05757907320867027</v>
      </c>
      <c r="V11" s="74">
        <v>180.48023371598765</v>
      </c>
      <c r="W11" s="75">
        <v>0</v>
      </c>
      <c r="X11" s="72">
        <v>35.623969321530126</v>
      </c>
      <c r="Y11" s="73">
        <v>0.03198232338795381</v>
      </c>
      <c r="Z11" s="74">
        <v>75.51191364909786</v>
      </c>
      <c r="AA11" s="75">
        <v>0</v>
      </c>
      <c r="AC11" s="72">
        <v>38.579321599793225</v>
      </c>
      <c r="AD11" s="73">
        <v>0.042910290339366663</v>
      </c>
      <c r="AE11" s="74">
        <v>150.8275938256998</v>
      </c>
      <c r="AF11" s="75">
        <v>0</v>
      </c>
      <c r="AG11" s="72">
        <v>39.1786534641263</v>
      </c>
      <c r="AH11" s="73">
        <v>0.05738968566149078</v>
      </c>
      <c r="AI11" s="74">
        <v>161.82669692573407</v>
      </c>
      <c r="AJ11" s="75">
        <v>0</v>
      </c>
      <c r="AK11" s="72">
        <v>37.42545607835318</v>
      </c>
      <c r="AL11" s="73">
        <v>0.026936382229572727</v>
      </c>
      <c r="AM11" s="74">
        <v>65.20898599311487</v>
      </c>
      <c r="AN11" s="75">
        <v>0</v>
      </c>
    </row>
    <row r="12" spans="1:40" ht="13.5">
      <c r="A12" s="1" t="s">
        <v>22</v>
      </c>
      <c r="B12" s="33">
        <v>1404.7306079404016</v>
      </c>
      <c r="C12" s="45">
        <v>-0.0004970824225952931</v>
      </c>
      <c r="D12" s="38">
        <v>-157.80930958268274</v>
      </c>
      <c r="E12" s="39">
        <v>0</v>
      </c>
      <c r="F12" s="33">
        <v>1483.6434473029942</v>
      </c>
      <c r="G12" s="45">
        <v>-0.0006955713096461276</v>
      </c>
      <c r="H12" s="38">
        <v>-189.08009388306786</v>
      </c>
      <c r="I12" s="39">
        <v>0</v>
      </c>
      <c r="J12" s="33">
        <v>1245.0441321736484</v>
      </c>
      <c r="K12" s="45">
        <v>-0.0002639316597329682</v>
      </c>
      <c r="L12" s="38">
        <v>-50.619104271286936</v>
      </c>
      <c r="M12" s="39">
        <v>0</v>
      </c>
      <c r="P12" s="72">
        <v>1535.6032632133993</v>
      </c>
      <c r="Q12" s="73">
        <v>-0.0005444813401585409</v>
      </c>
      <c r="R12" s="74">
        <v>-169.7062741523038</v>
      </c>
      <c r="S12" s="75">
        <v>0</v>
      </c>
      <c r="T12" s="72">
        <v>1591.5338330615357</v>
      </c>
      <c r="U12" s="73">
        <v>-0.0006267993930564385</v>
      </c>
      <c r="V12" s="74">
        <v>-165.6276933837581</v>
      </c>
      <c r="W12" s="75">
        <v>0</v>
      </c>
      <c r="X12" s="72">
        <v>1418.2772176606766</v>
      </c>
      <c r="Y12" s="73">
        <v>-0.00042002241305234866</v>
      </c>
      <c r="Z12" s="74">
        <v>-80.20693596282341</v>
      </c>
      <c r="AA12" s="75">
        <v>0</v>
      </c>
      <c r="AC12" s="72">
        <v>1628.928898737903</v>
      </c>
      <c r="AD12" s="73">
        <v>-0.000510383810607913</v>
      </c>
      <c r="AE12" s="74">
        <v>-150.5711458258748</v>
      </c>
      <c r="AF12" s="75">
        <v>0</v>
      </c>
      <c r="AG12" s="72">
        <v>1671.7415927468041</v>
      </c>
      <c r="AH12" s="73">
        <v>-0.0006396677434688795</v>
      </c>
      <c r="AI12" s="74">
        <v>-153.4903742039833</v>
      </c>
      <c r="AJ12" s="75">
        <v>0</v>
      </c>
      <c r="AK12" s="72">
        <v>1546.5036274705278</v>
      </c>
      <c r="AL12" s="73">
        <v>-0.00036006751255053976</v>
      </c>
      <c r="AM12" s="74">
        <v>-71.38445794946468</v>
      </c>
      <c r="AN12" s="75">
        <v>0</v>
      </c>
    </row>
    <row r="13" spans="1:40" ht="13.5">
      <c r="A13" s="1" t="s">
        <v>23</v>
      </c>
      <c r="B13" s="33">
        <v>10.181526082903895</v>
      </c>
      <c r="C13" s="45">
        <v>0.028740242357882615</v>
      </c>
      <c r="D13" s="38">
        <v>187.3420469669112</v>
      </c>
      <c r="E13" s="39">
        <v>0</v>
      </c>
      <c r="F13" s="33">
        <v>11.880652556814791</v>
      </c>
      <c r="G13" s="45">
        <v>0.020783114099595133</v>
      </c>
      <c r="H13" s="38">
        <v>123.23265070219448</v>
      </c>
      <c r="I13" s="39">
        <v>0</v>
      </c>
      <c r="J13" s="33">
        <v>6.74320703758206</v>
      </c>
      <c r="K13" s="45">
        <v>0.03175259203186577</v>
      </c>
      <c r="L13" s="38">
        <v>108.30743411788738</v>
      </c>
      <c r="M13" s="39">
        <v>0</v>
      </c>
      <c r="P13" s="72">
        <v>11.209282977653524</v>
      </c>
      <c r="Q13" s="73">
        <v>0.022659966600882084</v>
      </c>
      <c r="R13" s="74">
        <v>155.24379174025063</v>
      </c>
      <c r="S13" s="75">
        <v>0</v>
      </c>
      <c r="T13" s="72">
        <v>12.572442036494273</v>
      </c>
      <c r="U13" s="73">
        <v>0.02034923867922398</v>
      </c>
      <c r="V13" s="74">
        <v>121.8515969430876</v>
      </c>
      <c r="W13" s="75">
        <v>0</v>
      </c>
      <c r="X13" s="72">
        <v>8.349772297404511</v>
      </c>
      <c r="Y13" s="73">
        <v>0.023957205866565207</v>
      </c>
      <c r="Z13" s="74">
        <v>91.07675649204519</v>
      </c>
      <c r="AA13" s="75">
        <v>0</v>
      </c>
      <c r="AC13" s="72">
        <v>10.972261290073616</v>
      </c>
      <c r="AD13" s="73">
        <v>0.024048661020018597</v>
      </c>
      <c r="AE13" s="74">
        <v>166.98040297743066</v>
      </c>
      <c r="AF13" s="75">
        <v>0</v>
      </c>
      <c r="AG13" s="72">
        <v>12.41456370381538</v>
      </c>
      <c r="AH13" s="73">
        <v>0.02000701521806708</v>
      </c>
      <c r="AI13" s="74">
        <v>115.92163202703873</v>
      </c>
      <c r="AJ13" s="75">
        <v>0</v>
      </c>
      <c r="AK13" s="72">
        <v>8.195464116844112</v>
      </c>
      <c r="AL13" s="73">
        <v>0.024989761563224605</v>
      </c>
      <c r="AM13" s="74">
        <v>105.6394800514951</v>
      </c>
      <c r="AN13" s="75">
        <v>0</v>
      </c>
    </row>
    <row r="14" spans="1:40" ht="13.5">
      <c r="A14" s="1" t="s">
        <v>24</v>
      </c>
      <c r="B14" s="33">
        <v>191.03101085314506</v>
      </c>
      <c r="C14" s="45">
        <v>-0.00013828772876710662</v>
      </c>
      <c r="D14" s="38">
        <v>-30.467944448925593</v>
      </c>
      <c r="E14" s="39">
        <v>9.880790258541484E-204</v>
      </c>
      <c r="F14" s="33">
        <v>236.8823846628679</v>
      </c>
      <c r="G14" s="45">
        <v>-8.609588560867001E-05</v>
      </c>
      <c r="H14" s="38">
        <v>-18.069492185224277</v>
      </c>
      <c r="I14" s="39">
        <v>5.906924478093764E-73</v>
      </c>
      <c r="J14" s="33">
        <v>98.24706907789172</v>
      </c>
      <c r="K14" s="45">
        <v>-0.0001810515550219576</v>
      </c>
      <c r="L14" s="38">
        <v>-17.99613448600925</v>
      </c>
      <c r="M14" s="39">
        <v>2.403766898190511E-72</v>
      </c>
      <c r="P14" s="72">
        <v>226.1683118485905</v>
      </c>
      <c r="Q14" s="73">
        <v>-1.050499778925732E-05</v>
      </c>
      <c r="R14" s="74">
        <v>-2.647639270672443</v>
      </c>
      <c r="S14" s="75">
        <v>0.00810580549080464</v>
      </c>
      <c r="T14" s="72">
        <v>269.4182440762565</v>
      </c>
      <c r="U14" s="73">
        <v>-7.10614514253625E-05</v>
      </c>
      <c r="V14" s="74">
        <v>-16.1762404773073</v>
      </c>
      <c r="W14" s="75">
        <v>7.7222064253405805E-59</v>
      </c>
      <c r="X14" s="72">
        <v>135.44255074024994</v>
      </c>
      <c r="Y14" s="73">
        <v>-2.1678730662160683E-06</v>
      </c>
      <c r="Z14" s="74">
        <v>-0.26365625970472867</v>
      </c>
      <c r="AA14" s="75">
        <v>0.7920451081410691</v>
      </c>
      <c r="AC14" s="72">
        <v>227.12202009915336</v>
      </c>
      <c r="AD14" s="73">
        <v>-8.12717220744573E-05</v>
      </c>
      <c r="AE14" s="74">
        <v>-20.560956497716134</v>
      </c>
      <c r="AF14" s="75">
        <v>6.692521690039543E-94</v>
      </c>
      <c r="AG14" s="72">
        <v>272.8405780598325</v>
      </c>
      <c r="AH14" s="73">
        <v>-9.356760498084344E-05</v>
      </c>
      <c r="AI14" s="74">
        <v>-20.53412903102454</v>
      </c>
      <c r="AJ14" s="75">
        <v>1.2150012800425914E-93</v>
      </c>
      <c r="AK14" s="72">
        <v>139.10222529066226</v>
      </c>
      <c r="AL14" s="73">
        <v>-6.505543428339084E-05</v>
      </c>
      <c r="AM14" s="74">
        <v>-8.718951196525895</v>
      </c>
      <c r="AN14" s="75">
        <v>2.8313923899089417E-18</v>
      </c>
    </row>
    <row r="15" spans="1:40" ht="13.5">
      <c r="A15" s="1" t="s">
        <v>25</v>
      </c>
      <c r="B15" s="33">
        <v>0.16097610451017988</v>
      </c>
      <c r="C15" s="45">
        <v>-0.136225537610495</v>
      </c>
      <c r="D15" s="38">
        <v>-114.92239208525523</v>
      </c>
      <c r="E15" s="39">
        <v>0</v>
      </c>
      <c r="F15" s="33">
        <v>0.1695344423365567</v>
      </c>
      <c r="G15" s="45">
        <v>-0.11112082906196567</v>
      </c>
      <c r="H15" s="38">
        <v>-89.34070240414951</v>
      </c>
      <c r="I15" s="39">
        <v>0</v>
      </c>
      <c r="J15" s="33">
        <v>0.14365761974959693</v>
      </c>
      <c r="K15" s="45">
        <v>-0.1658861602711252</v>
      </c>
      <c r="L15" s="38">
        <v>-72.44407148148937</v>
      </c>
      <c r="M15" s="39">
        <v>0</v>
      </c>
      <c r="P15" s="72">
        <v>0.07604479018599299</v>
      </c>
      <c r="Q15" s="73">
        <v>-0.12994240674667581</v>
      </c>
      <c r="R15" s="74">
        <v>-83.92630399345155</v>
      </c>
      <c r="S15" s="75">
        <v>0</v>
      </c>
      <c r="T15" s="72">
        <v>0.08102432279979925</v>
      </c>
      <c r="U15" s="73">
        <v>-0.116048348869493</v>
      </c>
      <c r="V15" s="74">
        <v>-68.94450953076404</v>
      </c>
      <c r="W15" s="75">
        <v>0</v>
      </c>
      <c r="X15" s="72">
        <v>0.06559918106981533</v>
      </c>
      <c r="Y15" s="73">
        <v>-0.12782993983176977</v>
      </c>
      <c r="Z15" s="74">
        <v>-44.09582632828094</v>
      </c>
      <c r="AA15" s="75">
        <v>0</v>
      </c>
      <c r="AC15" s="72">
        <v>0.05032413873025085</v>
      </c>
      <c r="AD15" s="73">
        <v>-0.1036506973787445</v>
      </c>
      <c r="AE15" s="74">
        <v>-50.548282910308686</v>
      </c>
      <c r="AF15" s="75">
        <v>0</v>
      </c>
      <c r="AG15" s="72">
        <v>0.05519994123665218</v>
      </c>
      <c r="AH15" s="73">
        <v>-0.09988021587166107</v>
      </c>
      <c r="AI15" s="74">
        <v>-43.40650465623039</v>
      </c>
      <c r="AJ15" s="75">
        <v>0</v>
      </c>
      <c r="AK15" s="72">
        <v>0.04093698490730474</v>
      </c>
      <c r="AL15" s="73">
        <v>-0.11034402332324794</v>
      </c>
      <c r="AM15" s="74">
        <v>-31.178911266079503</v>
      </c>
      <c r="AN15" s="75">
        <v>7.748575683065091E-213</v>
      </c>
    </row>
    <row r="16" spans="1:40" ht="13.5">
      <c r="A16" s="1" t="s">
        <v>26</v>
      </c>
      <c r="B16" s="33">
        <v>0.1042772605361932</v>
      </c>
      <c r="C16" s="45">
        <v>0.061973677773024746</v>
      </c>
      <c r="D16" s="38">
        <v>46.380560543498156</v>
      </c>
      <c r="E16" s="39">
        <v>0</v>
      </c>
      <c r="F16" s="33">
        <v>0.05107589079130034</v>
      </c>
      <c r="G16" s="45">
        <v>0.05742099398386181</v>
      </c>
      <c r="H16" s="38">
        <v>29.777349958415577</v>
      </c>
      <c r="I16" s="39">
        <v>1.225617532501526E-194</v>
      </c>
      <c r="J16" s="33">
        <v>0.21193451009339476</v>
      </c>
      <c r="K16" s="45">
        <v>0.09911966115123286</v>
      </c>
      <c r="L16" s="38">
        <v>54.3166480935742</v>
      </c>
      <c r="M16" s="39">
        <v>0</v>
      </c>
      <c r="P16" s="72">
        <v>0.16400329324690516</v>
      </c>
      <c r="Q16" s="73">
        <v>0.07535394348190484</v>
      </c>
      <c r="R16" s="74">
        <v>66.42842949856409</v>
      </c>
      <c r="S16" s="75">
        <v>0</v>
      </c>
      <c r="T16" s="72">
        <v>0.09540860262292895</v>
      </c>
      <c r="U16" s="73">
        <v>0.05396034891604797</v>
      </c>
      <c r="V16" s="74">
        <v>35.0103033824103</v>
      </c>
      <c r="W16" s="75">
        <v>3.7536882012316445E-268</v>
      </c>
      <c r="X16" s="72">
        <v>0.3078949757145718</v>
      </c>
      <c r="Y16" s="73">
        <v>0.1304462304084572</v>
      </c>
      <c r="Z16" s="74">
        <v>80.79589473507019</v>
      </c>
      <c r="AA16" s="75">
        <v>0</v>
      </c>
      <c r="AC16" s="72">
        <v>0.17015982218728243</v>
      </c>
      <c r="AD16" s="73">
        <v>0.09473757956334372</v>
      </c>
      <c r="AE16" s="74">
        <v>75.21622887428214</v>
      </c>
      <c r="AF16" s="75">
        <v>0</v>
      </c>
      <c r="AG16" s="72">
        <v>0.09969431578246928</v>
      </c>
      <c r="AH16" s="73">
        <v>0.06578352369950415</v>
      </c>
      <c r="AI16" s="74">
        <v>37.09091539702955</v>
      </c>
      <c r="AJ16" s="75">
        <v>1.556319822477175E-300</v>
      </c>
      <c r="AK16" s="72">
        <v>0.3058237558608357</v>
      </c>
      <c r="AL16" s="73">
        <v>0.17339135829444005</v>
      </c>
      <c r="AM16" s="74">
        <v>104.6012428293105</v>
      </c>
      <c r="AN16" s="75">
        <v>0</v>
      </c>
    </row>
    <row r="17" spans="1:40" ht="13.5">
      <c r="A17" s="1" t="s">
        <v>27</v>
      </c>
      <c r="B17" s="33">
        <v>0.19601344232905127</v>
      </c>
      <c r="C17" s="45">
        <v>0.24906724994163842</v>
      </c>
      <c r="D17" s="38">
        <v>235.30702293127317</v>
      </c>
      <c r="E17" s="39">
        <v>0</v>
      </c>
      <c r="F17" s="33">
        <v>0.2607378835819824</v>
      </c>
      <c r="G17" s="45">
        <v>0.1761468178214778</v>
      </c>
      <c r="H17" s="38">
        <v>163.20866344704652</v>
      </c>
      <c r="I17" s="39">
        <v>0</v>
      </c>
      <c r="J17" s="33">
        <v>0.06503833101462622</v>
      </c>
      <c r="K17" s="45">
        <v>0.26028513687365473</v>
      </c>
      <c r="L17" s="38">
        <v>89.35246567600855</v>
      </c>
      <c r="M17" s="39">
        <v>0</v>
      </c>
      <c r="P17" s="72">
        <v>0.26976373145572735</v>
      </c>
      <c r="Q17" s="73">
        <v>0.25718296743824964</v>
      </c>
      <c r="R17" s="74">
        <v>265.43221859157205</v>
      </c>
      <c r="S17" s="75">
        <v>0</v>
      </c>
      <c r="T17" s="72">
        <v>0.3323641781664381</v>
      </c>
      <c r="U17" s="73">
        <v>0.18980776351041978</v>
      </c>
      <c r="V17" s="74">
        <v>180.9800316598606</v>
      </c>
      <c r="W17" s="75">
        <v>0</v>
      </c>
      <c r="X17" s="72">
        <v>0.13844622687202435</v>
      </c>
      <c r="Y17" s="73">
        <v>0.2572218311631767</v>
      </c>
      <c r="Z17" s="74">
        <v>121.0467186672206</v>
      </c>
      <c r="AA17" s="75">
        <v>0</v>
      </c>
      <c r="AC17" s="72">
        <v>0.3100324366185205</v>
      </c>
      <c r="AD17" s="73">
        <v>0.27991647272060666</v>
      </c>
      <c r="AE17" s="74">
        <v>267.9618961541578</v>
      </c>
      <c r="AF17" s="75">
        <v>0</v>
      </c>
      <c r="AG17" s="72">
        <v>0.3695801033114951</v>
      </c>
      <c r="AH17" s="73">
        <v>0.20926143995090327</v>
      </c>
      <c r="AI17" s="74">
        <v>176.83708268035485</v>
      </c>
      <c r="AJ17" s="75">
        <v>0</v>
      </c>
      <c r="AK17" s="72">
        <v>0.19538810754436284</v>
      </c>
      <c r="AL17" s="73">
        <v>0.28675431603409357</v>
      </c>
      <c r="AM17" s="74">
        <v>147.59881334263588</v>
      </c>
      <c r="AN17" s="75">
        <v>0</v>
      </c>
    </row>
    <row r="18" spans="1:40" ht="13.5">
      <c r="A18" s="1" t="s">
        <v>28</v>
      </c>
      <c r="B18" s="33">
        <v>0.0013103056665630993</v>
      </c>
      <c r="C18" s="45">
        <v>0.12569913463850296</v>
      </c>
      <c r="D18" s="38">
        <v>11.965564160514889</v>
      </c>
      <c r="E18" s="39">
        <v>5.4292228937666084E-33</v>
      </c>
      <c r="F18" s="33">
        <v>0.0017667908631885953</v>
      </c>
      <c r="G18" s="45">
        <v>0.04792059230968529</v>
      </c>
      <c r="H18" s="38">
        <v>4.902906395744353</v>
      </c>
      <c r="I18" s="39">
        <v>9.446409533213887E-07</v>
      </c>
      <c r="J18" s="33">
        <v>0.00038657116559197</v>
      </c>
      <c r="K18" s="45">
        <v>0.05353495691471584</v>
      </c>
      <c r="L18" s="38">
        <v>1.5429329252108888</v>
      </c>
      <c r="M18" s="39">
        <v>0.12284873631254056</v>
      </c>
      <c r="P18" s="72">
        <v>0.0006427229741699925</v>
      </c>
      <c r="Q18" s="73">
        <v>0.12832678021041058</v>
      </c>
      <c r="R18" s="74">
        <v>8.66279214808439</v>
      </c>
      <c r="S18" s="75">
        <v>4.61442447502791E-18</v>
      </c>
      <c r="T18" s="72">
        <v>0.000830641510913125</v>
      </c>
      <c r="U18" s="73">
        <v>0.06688320432867445</v>
      </c>
      <c r="V18" s="74">
        <v>4.58659969637936</v>
      </c>
      <c r="W18" s="75">
        <v>4.506500220502866E-06</v>
      </c>
      <c r="X18" s="72">
        <v>0.0002485246160629589</v>
      </c>
      <c r="Y18" s="73">
        <v>0.12912914039719642</v>
      </c>
      <c r="Z18" s="74">
        <v>3.1149851685980265</v>
      </c>
      <c r="AA18" s="75">
        <v>0.001839833719766408</v>
      </c>
      <c r="AC18" s="72">
        <v>0.000344343669477573</v>
      </c>
      <c r="AD18" s="73">
        <v>0.200375384201618</v>
      </c>
      <c r="AE18" s="74">
        <v>8.879392605656225</v>
      </c>
      <c r="AF18" s="75">
        <v>6.74320225223781E-19</v>
      </c>
      <c r="AG18" s="72">
        <v>0.0004527917452023113</v>
      </c>
      <c r="AH18" s="73">
        <v>0.1569666367788359</v>
      </c>
      <c r="AI18" s="74">
        <v>6.8233459139513295</v>
      </c>
      <c r="AJ18" s="75">
        <v>8.909041612469774E-12</v>
      </c>
      <c r="AK18" s="72">
        <v>0.00013555367700062343</v>
      </c>
      <c r="AL18" s="73">
        <v>0.13150596755569302</v>
      </c>
      <c r="AM18" s="74">
        <v>2.3271622124757245</v>
      </c>
      <c r="AN18" s="75">
        <v>0.019957749459144244</v>
      </c>
    </row>
    <row r="19" spans="1:40" ht="13.5">
      <c r="A19" s="1" t="s">
        <v>29</v>
      </c>
      <c r="B19" s="33">
        <v>0.042123488005828366</v>
      </c>
      <c r="C19" s="45">
        <v>0.09094449153731443</v>
      </c>
      <c r="D19" s="38">
        <v>46.3663373432882</v>
      </c>
      <c r="E19" s="39">
        <v>0</v>
      </c>
      <c r="F19" s="33">
        <v>0.05246541764353322</v>
      </c>
      <c r="G19" s="45">
        <v>0.04320423268177048</v>
      </c>
      <c r="H19" s="38">
        <v>22.518862611000294</v>
      </c>
      <c r="I19" s="39">
        <v>3.1620423741200162E-112</v>
      </c>
      <c r="J19" s="33">
        <v>0.021195761797871224</v>
      </c>
      <c r="K19" s="45">
        <v>0.06810252684324837</v>
      </c>
      <c r="L19" s="38">
        <v>14.015133304976228</v>
      </c>
      <c r="M19" s="39">
        <v>1.3266580090178173E-44</v>
      </c>
      <c r="P19" s="72">
        <v>0.04510304743146426</v>
      </c>
      <c r="Q19" s="73">
        <v>0.09813605397260952</v>
      </c>
      <c r="R19" s="74">
        <v>51.52862403699534</v>
      </c>
      <c r="S19" s="75">
        <v>0</v>
      </c>
      <c r="T19" s="72">
        <v>0.05540315016168553</v>
      </c>
      <c r="U19" s="73">
        <v>0.0824277390202303</v>
      </c>
      <c r="V19" s="74">
        <v>42.506712309751514</v>
      </c>
      <c r="W19" s="75">
        <v>0</v>
      </c>
      <c r="X19" s="72">
        <v>0.023496431847089924</v>
      </c>
      <c r="Y19" s="73">
        <v>0.055895949576276735</v>
      </c>
      <c r="Z19" s="74">
        <v>12.429074098821404</v>
      </c>
      <c r="AA19" s="75">
        <v>1.880009434728381E-35</v>
      </c>
      <c r="AC19" s="72">
        <v>0.04290702543586344</v>
      </c>
      <c r="AD19" s="73">
        <v>0.06275219089670821</v>
      </c>
      <c r="AE19" s="74">
        <v>28.727683141989157</v>
      </c>
      <c r="AF19" s="75">
        <v>2.3867963382487715E-181</v>
      </c>
      <c r="AG19" s="72">
        <v>0.05429845805959346</v>
      </c>
      <c r="AH19" s="73">
        <v>0.044443183404983606</v>
      </c>
      <c r="AI19" s="74">
        <v>19.40755509941005</v>
      </c>
      <c r="AJ19" s="75">
        <v>7.389779933039042E-84</v>
      </c>
      <c r="AK19" s="72">
        <v>0.02097563462126618</v>
      </c>
      <c r="AL19" s="73">
        <v>0.07051433652706228</v>
      </c>
      <c r="AM19" s="74">
        <v>14.674437680533002</v>
      </c>
      <c r="AN19" s="75">
        <v>1.003744805479407E-48</v>
      </c>
    </row>
    <row r="20" spans="1:40" ht="13.5">
      <c r="A20" s="1" t="s">
        <v>30</v>
      </c>
      <c r="B20" s="33">
        <v>0.01632085882340336</v>
      </c>
      <c r="C20" s="45">
        <v>0.20908263455636716</v>
      </c>
      <c r="D20" s="38">
        <v>68.53207510221702</v>
      </c>
      <c r="E20" s="39">
        <v>0</v>
      </c>
      <c r="F20" s="33">
        <v>0.021277049882946774</v>
      </c>
      <c r="G20" s="45">
        <v>0.17499809339432162</v>
      </c>
      <c r="H20" s="38">
        <v>60.43483547932342</v>
      </c>
      <c r="I20" s="39">
        <v>0</v>
      </c>
      <c r="J20" s="33">
        <v>0.006291607691168082</v>
      </c>
      <c r="K20" s="45">
        <v>0.2021834244891244</v>
      </c>
      <c r="L20" s="38">
        <v>23.18646340310818</v>
      </c>
      <c r="M20" s="39">
        <v>9.169607077315087E-119</v>
      </c>
      <c r="P20" s="72">
        <v>0.014837505912753119</v>
      </c>
      <c r="Q20" s="73">
        <v>0.22135111812725172</v>
      </c>
      <c r="R20" s="74">
        <v>69.94382329045725</v>
      </c>
      <c r="S20" s="75">
        <v>0</v>
      </c>
      <c r="T20" s="72">
        <v>0.01910926910703946</v>
      </c>
      <c r="U20" s="73">
        <v>0.18733369104840406</v>
      </c>
      <c r="V20" s="74">
        <v>59.81832854430577</v>
      </c>
      <c r="W20" s="75">
        <v>0</v>
      </c>
      <c r="X20" s="72">
        <v>0.005876590898224781</v>
      </c>
      <c r="Y20" s="73">
        <v>0.22443990984228118</v>
      </c>
      <c r="Z20" s="74">
        <v>25.920662024622345</v>
      </c>
      <c r="AA20" s="75">
        <v>7.348026867182055E-148</v>
      </c>
      <c r="AC20" s="72">
        <v>0.013825097626364918</v>
      </c>
      <c r="AD20" s="73">
        <v>0.22039626519268543</v>
      </c>
      <c r="AE20" s="74">
        <v>60.22343410490238</v>
      </c>
      <c r="AF20" s="75">
        <v>0</v>
      </c>
      <c r="AG20" s="72">
        <v>0.018695320124935386</v>
      </c>
      <c r="AH20" s="73">
        <v>0.1731956040338252</v>
      </c>
      <c r="AI20" s="74">
        <v>46.85449242398381</v>
      </c>
      <c r="AJ20" s="75">
        <v>0</v>
      </c>
      <c r="AK20" s="72">
        <v>0.004448686730715967</v>
      </c>
      <c r="AL20" s="73">
        <v>0.2627774874574214</v>
      </c>
      <c r="AM20" s="74">
        <v>26.30116218784451</v>
      </c>
      <c r="AN20" s="75">
        <v>3.6439169895343866E-152</v>
      </c>
    </row>
    <row r="21" spans="1:40" ht="13.5">
      <c r="A21" s="1" t="s">
        <v>31</v>
      </c>
      <c r="B21" s="33">
        <v>0.1212377370889001</v>
      </c>
      <c r="C21" s="45">
        <v>0.09561349169375792</v>
      </c>
      <c r="D21" s="38">
        <v>75.25194377242991</v>
      </c>
      <c r="E21" s="39">
        <v>0</v>
      </c>
      <c r="F21" s="33">
        <v>0.1601901410615216</v>
      </c>
      <c r="G21" s="45">
        <v>0.009488569206556233</v>
      </c>
      <c r="H21" s="38">
        <v>7.660055342894516</v>
      </c>
      <c r="I21" s="39">
        <v>1.8624670303544206E-14</v>
      </c>
      <c r="J21" s="33">
        <v>0.04241441551951495</v>
      </c>
      <c r="K21" s="45">
        <v>0.16528817440345894</v>
      </c>
      <c r="L21" s="38">
        <v>46.129306757602535</v>
      </c>
      <c r="M21" s="39">
        <v>0</v>
      </c>
      <c r="P21" s="72">
        <v>0.11583985550513853</v>
      </c>
      <c r="Q21" s="73">
        <v>0.03638973945041796</v>
      </c>
      <c r="R21" s="74">
        <v>27.757627096207564</v>
      </c>
      <c r="S21" s="75">
        <v>1.800046649007782E-169</v>
      </c>
      <c r="T21" s="72">
        <v>0.1489581141530897</v>
      </c>
      <c r="U21" s="73">
        <v>-0.039122846541692416</v>
      </c>
      <c r="V21" s="74">
        <v>-29.257390466989612</v>
      </c>
      <c r="W21" s="75">
        <v>5.538369091148008E-188</v>
      </c>
      <c r="X21" s="72">
        <v>0.04636739467903255</v>
      </c>
      <c r="Y21" s="73">
        <v>0.11251373987063153</v>
      </c>
      <c r="Z21" s="74">
        <v>33.4826904806369</v>
      </c>
      <c r="AA21" s="75">
        <v>5.012325441162458E-245</v>
      </c>
      <c r="AC21" s="72">
        <v>0.10768904918509058</v>
      </c>
      <c r="AD21" s="73">
        <v>-0.010920239376738854</v>
      </c>
      <c r="AE21" s="74">
        <v>-7.24194766825378</v>
      </c>
      <c r="AF21" s="75">
        <v>4.428918655789282E-13</v>
      </c>
      <c r="AG21" s="72">
        <v>0.14090937686600868</v>
      </c>
      <c r="AH21" s="73">
        <v>-0.08746934866414613</v>
      </c>
      <c r="AI21" s="74">
        <v>-54.85379607614322</v>
      </c>
      <c r="AJ21" s="75">
        <v>0</v>
      </c>
      <c r="AK21" s="72">
        <v>0.04373151079422276</v>
      </c>
      <c r="AL21" s="73">
        <v>0.049190828160199464</v>
      </c>
      <c r="AM21" s="74">
        <v>14.128785481493194</v>
      </c>
      <c r="AN21" s="75">
        <v>2.671372974780069E-45</v>
      </c>
    </row>
    <row r="22" spans="1:40" ht="13.5">
      <c r="A22" s="1" t="s">
        <v>32</v>
      </c>
      <c r="B22" s="33">
        <v>0.1671377910153529</v>
      </c>
      <c r="C22" s="45">
        <v>0.04081069989404507</v>
      </c>
      <c r="D22" s="38">
        <v>35.30645107952497</v>
      </c>
      <c r="E22" s="39">
        <v>8.856563852825132E-273</v>
      </c>
      <c r="F22" s="33">
        <v>0.15815206162242096</v>
      </c>
      <c r="G22" s="45">
        <v>0.023309649779222417</v>
      </c>
      <c r="H22" s="38">
        <v>18.412668130454076</v>
      </c>
      <c r="I22" s="39">
        <v>1.1136673518938346E-75</v>
      </c>
      <c r="J22" s="33">
        <v>0.18532113697706534</v>
      </c>
      <c r="K22" s="45">
        <v>0.0965502778391224</v>
      </c>
      <c r="L22" s="38">
        <v>46.82649599873429</v>
      </c>
      <c r="M22" s="39">
        <v>0</v>
      </c>
      <c r="P22" s="72">
        <v>0.17322278895840706</v>
      </c>
      <c r="Q22" s="73">
        <v>0.012720559209896528</v>
      </c>
      <c r="R22" s="74">
        <v>10.89512205097271</v>
      </c>
      <c r="S22" s="75">
        <v>1.2232160886809103E-27</v>
      </c>
      <c r="T22" s="72">
        <v>0.16757719025819584</v>
      </c>
      <c r="U22" s="73">
        <v>0.01689943906183329</v>
      </c>
      <c r="V22" s="74">
        <v>12.964618600908668</v>
      </c>
      <c r="W22" s="75">
        <v>1.9744603946622832E-38</v>
      </c>
      <c r="X22" s="72">
        <v>0.18506561072961142</v>
      </c>
      <c r="Y22" s="73">
        <v>0.06790522828942981</v>
      </c>
      <c r="Z22" s="74">
        <v>32.42358469147148</v>
      </c>
      <c r="AA22" s="75">
        <v>6.014211643752593E-230</v>
      </c>
      <c r="AC22" s="72">
        <v>0.15357426955540113</v>
      </c>
      <c r="AD22" s="73">
        <v>-0.06038591699226204</v>
      </c>
      <c r="AE22" s="74">
        <v>-45.039236220591626</v>
      </c>
      <c r="AF22" s="75">
        <v>0</v>
      </c>
      <c r="AG22" s="72">
        <v>0.1446479254230323</v>
      </c>
      <c r="AH22" s="73">
        <v>-0.04085893840493422</v>
      </c>
      <c r="AI22" s="74">
        <v>-25.974556355375157</v>
      </c>
      <c r="AJ22" s="75">
        <v>1.3377440916779818E-148</v>
      </c>
      <c r="AK22" s="72">
        <v>0.17075974114435272</v>
      </c>
      <c r="AL22" s="73">
        <v>0.006705080129500946</v>
      </c>
      <c r="AM22" s="74">
        <v>3.0859775649553653</v>
      </c>
      <c r="AN22" s="75">
        <v>0.0020291526390052135</v>
      </c>
    </row>
    <row r="23" spans="1:40" ht="13.5">
      <c r="A23" s="1" t="s">
        <v>33</v>
      </c>
      <c r="B23" s="33">
        <v>0.08212348800582836</v>
      </c>
      <c r="C23" s="45">
        <v>0.16877146938767665</v>
      </c>
      <c r="D23" s="38">
        <v>110.98117491567253</v>
      </c>
      <c r="E23" s="39">
        <v>0</v>
      </c>
      <c r="F23" s="33">
        <v>0.04590113057539646</v>
      </c>
      <c r="G23" s="45">
        <v>0.15123563486609057</v>
      </c>
      <c r="H23" s="38">
        <v>72.98280020352004</v>
      </c>
      <c r="I23" s="39">
        <v>0</v>
      </c>
      <c r="J23" s="33">
        <v>0.1554223408762942</v>
      </c>
      <c r="K23" s="45">
        <v>0.31279810391353174</v>
      </c>
      <c r="L23" s="38">
        <v>135.88593171837084</v>
      </c>
      <c r="M23" s="39">
        <v>0</v>
      </c>
      <c r="P23" s="72">
        <v>0.06393005861752822</v>
      </c>
      <c r="Q23" s="73">
        <v>0.024773490747067944</v>
      </c>
      <c r="R23" s="74">
        <v>14.743377689890666</v>
      </c>
      <c r="S23" s="75">
        <v>3.4609348077600025E-49</v>
      </c>
      <c r="T23" s="72">
        <v>0.03797333160686741</v>
      </c>
      <c r="U23" s="73">
        <v>0.11973834724546616</v>
      </c>
      <c r="V23" s="74">
        <v>51.36881653679223</v>
      </c>
      <c r="W23" s="75">
        <v>0</v>
      </c>
      <c r="X23" s="72">
        <v>0.11837971189160262</v>
      </c>
      <c r="Y23" s="73">
        <v>0.12113512156662776</v>
      </c>
      <c r="Z23" s="74">
        <v>48.91185949113163</v>
      </c>
      <c r="AA23" s="75">
        <v>0</v>
      </c>
      <c r="AC23" s="72">
        <v>0.04920051125705411</v>
      </c>
      <c r="AD23" s="73">
        <v>-0.00922544893291831</v>
      </c>
      <c r="AE23" s="74">
        <v>-4.425912469981908</v>
      </c>
      <c r="AF23" s="75">
        <v>9.605489159474401E-06</v>
      </c>
      <c r="AG23" s="72">
        <v>0.028709808289263755</v>
      </c>
      <c r="AH23" s="73">
        <v>0.08239781812831237</v>
      </c>
      <c r="AI23" s="74">
        <v>26.87356677971893</v>
      </c>
      <c r="AJ23" s="75">
        <v>6.54183982645736E-159</v>
      </c>
      <c r="AK23" s="72">
        <v>0.08865030038333947</v>
      </c>
      <c r="AL23" s="73">
        <v>0.11679051060510129</v>
      </c>
      <c r="AM23" s="74">
        <v>42.47777632103784</v>
      </c>
      <c r="AN23" s="75">
        <v>0</v>
      </c>
    </row>
    <row r="24" spans="1:40" ht="13.5">
      <c r="A24" s="1" t="s">
        <v>34</v>
      </c>
      <c r="B24" s="33">
        <v>0.007156504565892056</v>
      </c>
      <c r="C24" s="45">
        <v>0.0749771085265025</v>
      </c>
      <c r="D24" s="38">
        <v>16.430959015455883</v>
      </c>
      <c r="E24" s="39">
        <v>1.1834577419777203E-60</v>
      </c>
      <c r="F24" s="33">
        <v>0.0076139027817858015</v>
      </c>
      <c r="G24" s="45">
        <v>0.030729705621806734</v>
      </c>
      <c r="H24" s="38">
        <v>6.4268138593674085</v>
      </c>
      <c r="I24" s="39">
        <v>1.3044480394047892E-10</v>
      </c>
      <c r="J24" s="33">
        <v>0.006230922497016492</v>
      </c>
      <c r="K24" s="45">
        <v>0.11262851357808207</v>
      </c>
      <c r="L24" s="38">
        <v>12.842151471700607</v>
      </c>
      <c r="M24" s="39">
        <v>9.87433139220777E-38</v>
      </c>
      <c r="P24" s="72">
        <v>0.005494461249023983</v>
      </c>
      <c r="Q24" s="73">
        <v>0.05740101244639117</v>
      </c>
      <c r="R24" s="74">
        <v>11.1911665244564</v>
      </c>
      <c r="S24" s="75">
        <v>4.534278565230759E-29</v>
      </c>
      <c r="T24" s="72">
        <v>0.005327600761803085</v>
      </c>
      <c r="U24" s="73">
        <v>0.07465424922198446</v>
      </c>
      <c r="V24" s="74">
        <v>12.82353007619525</v>
      </c>
      <c r="W24" s="75">
        <v>1.2300112560442292E-37</v>
      </c>
      <c r="X24" s="72">
        <v>0.005844485952469437</v>
      </c>
      <c r="Y24" s="73">
        <v>0.0763596783714782</v>
      </c>
      <c r="Z24" s="74">
        <v>8.78650610297967</v>
      </c>
      <c r="AA24" s="75">
        <v>1.5561383611163226E-18</v>
      </c>
      <c r="AC24" s="72">
        <v>0.0069036048217674525</v>
      </c>
      <c r="AD24" s="73">
        <v>0.08859316276099202</v>
      </c>
      <c r="AE24" s="74">
        <v>17.261182821791973</v>
      </c>
      <c r="AF24" s="75">
        <v>9.623527509638941E-67</v>
      </c>
      <c r="AG24" s="72">
        <v>0.007239513243602075</v>
      </c>
      <c r="AH24" s="73">
        <v>0.08489278044722416</v>
      </c>
      <c r="AI24" s="74">
        <v>14.489532476153308</v>
      </c>
      <c r="AJ24" s="75">
        <v>1.4573843220210693E-47</v>
      </c>
      <c r="AK24" s="72">
        <v>0.006256896095963883</v>
      </c>
      <c r="AL24" s="73">
        <v>0.11897327960964112</v>
      </c>
      <c r="AM24" s="74">
        <v>14.023860856693322</v>
      </c>
      <c r="AN24" s="75">
        <v>1.1766716309876648E-44</v>
      </c>
    </row>
    <row r="25" spans="1:40" ht="13.5">
      <c r="A25" s="1" t="s">
        <v>35</v>
      </c>
      <c r="B25" s="33">
        <v>0.17278549771258986</v>
      </c>
      <c r="C25" s="45">
        <v>0.09918629290986511</v>
      </c>
      <c r="D25" s="38">
        <v>85.16098301663689</v>
      </c>
      <c r="E25" s="39">
        <v>0</v>
      </c>
      <c r="F25" s="33">
        <v>0.13975587870177636</v>
      </c>
      <c r="G25" s="45">
        <v>0.08411416902167111</v>
      </c>
      <c r="H25" s="38">
        <v>62.68783305039558</v>
      </c>
      <c r="I25" s="39">
        <v>0</v>
      </c>
      <c r="J25" s="33">
        <v>0.23962358766548594</v>
      </c>
      <c r="K25" s="45">
        <v>0.1933494500469606</v>
      </c>
      <c r="L25" s="38">
        <v>100.24881578478762</v>
      </c>
      <c r="M25" s="39">
        <v>0</v>
      </c>
      <c r="P25" s="72">
        <v>0.2508155572959945</v>
      </c>
      <c r="Q25" s="73">
        <v>0.09079848858025542</v>
      </c>
      <c r="R25" s="74">
        <v>84.14898972770311</v>
      </c>
      <c r="S25" s="75">
        <v>0</v>
      </c>
      <c r="T25" s="72">
        <v>0.19759259302078355</v>
      </c>
      <c r="U25" s="73">
        <v>0.07334010003661254</v>
      </c>
      <c r="V25" s="74">
        <v>58.19589918877608</v>
      </c>
      <c r="W25" s="75">
        <v>0</v>
      </c>
      <c r="X25" s="72">
        <v>0.3624618349570197</v>
      </c>
      <c r="Y25" s="73">
        <v>0.20136341171617478</v>
      </c>
      <c r="Z25" s="74">
        <v>109.83960933406142</v>
      </c>
      <c r="AA25" s="75">
        <v>0</v>
      </c>
      <c r="AC25" s="72">
        <v>0.30797925086515754</v>
      </c>
      <c r="AD25" s="73">
        <v>0.05940282391753401</v>
      </c>
      <c r="AE25" s="74">
        <v>51.43902144921957</v>
      </c>
      <c r="AF25" s="75">
        <v>0</v>
      </c>
      <c r="AG25" s="72">
        <v>0.2374690616714072</v>
      </c>
      <c r="AH25" s="73">
        <v>0.04998717540281045</v>
      </c>
      <c r="AI25" s="74">
        <v>35.99303209049682</v>
      </c>
      <c r="AJ25" s="75">
        <v>3.6394187019239964E-283</v>
      </c>
      <c r="AK25" s="72">
        <v>0.44372921021601075</v>
      </c>
      <c r="AL25" s="73">
        <v>0.17536687606971396</v>
      </c>
      <c r="AM25" s="74">
        <v>95.31352993326088</v>
      </c>
      <c r="AN25" s="75">
        <v>0</v>
      </c>
    </row>
    <row r="26" spans="1:40" ht="13.5">
      <c r="A26" s="1" t="s">
        <v>36</v>
      </c>
      <c r="B26" s="33">
        <v>0.47810207456135645</v>
      </c>
      <c r="C26" s="45">
        <v>0.1300551457319917</v>
      </c>
      <c r="D26" s="38">
        <v>156.42175105351953</v>
      </c>
      <c r="E26" s="39">
        <v>0</v>
      </c>
      <c r="F26" s="33">
        <v>0.5019008343137573</v>
      </c>
      <c r="G26" s="45">
        <v>0.11671467164257314</v>
      </c>
      <c r="H26" s="38">
        <v>131.36983221864327</v>
      </c>
      <c r="I26" s="39">
        <v>0</v>
      </c>
      <c r="J26" s="33">
        <v>0.42994337056366394</v>
      </c>
      <c r="K26" s="45">
        <v>0.1462836251797557</v>
      </c>
      <c r="L26" s="38">
        <v>93.64977844084585</v>
      </c>
      <c r="M26" s="39">
        <v>0</v>
      </c>
      <c r="P26" s="72">
        <v>0.4492809555366928</v>
      </c>
      <c r="Q26" s="73">
        <v>0.10238777753707434</v>
      </c>
      <c r="R26" s="74">
        <v>125.80811751104476</v>
      </c>
      <c r="S26" s="75">
        <v>0</v>
      </c>
      <c r="T26" s="72">
        <v>0.47769704420886855</v>
      </c>
      <c r="U26" s="73">
        <v>0.11147219314881311</v>
      </c>
      <c r="V26" s="74">
        <v>124.16379930876765</v>
      </c>
      <c r="W26" s="75">
        <v>0</v>
      </c>
      <c r="X26" s="72">
        <v>0.38967227779508773</v>
      </c>
      <c r="Y26" s="73">
        <v>0.07583343805793376</v>
      </c>
      <c r="Z26" s="74">
        <v>50.876996207282545</v>
      </c>
      <c r="AA26" s="75">
        <v>0</v>
      </c>
      <c r="AC26" s="72">
        <v>0.443612490469059</v>
      </c>
      <c r="AD26" s="73">
        <v>0.10575883263862322</v>
      </c>
      <c r="AE26" s="74">
        <v>118.22572027398174</v>
      </c>
      <c r="AF26" s="75">
        <v>0</v>
      </c>
      <c r="AG26" s="72">
        <v>0.4708447219536518</v>
      </c>
      <c r="AH26" s="73">
        <v>0.12525543911314474</v>
      </c>
      <c r="AI26" s="74">
        <v>120.87958692480368</v>
      </c>
      <c r="AJ26" s="75">
        <v>0</v>
      </c>
      <c r="AK26" s="72">
        <v>0.39118355276037814</v>
      </c>
      <c r="AL26" s="73">
        <v>0.058900373919310724</v>
      </c>
      <c r="AM26" s="74">
        <v>40.531976349560345</v>
      </c>
      <c r="AN26" s="75">
        <v>0</v>
      </c>
    </row>
    <row r="27" spans="1:40" ht="13.5">
      <c r="A27" s="1" t="s">
        <v>37</v>
      </c>
      <c r="B27" s="33">
        <v>0.033901168168393364</v>
      </c>
      <c r="C27" s="45">
        <v>-0.19959194835849245</v>
      </c>
      <c r="D27" s="38">
        <v>-91.23496291471098</v>
      </c>
      <c r="E27" s="39">
        <v>0</v>
      </c>
      <c r="F27" s="33">
        <v>0.03192923530345901</v>
      </c>
      <c r="G27" s="45">
        <v>-0.19165569402591257</v>
      </c>
      <c r="H27" s="38">
        <v>-79.23917692985997</v>
      </c>
      <c r="I27" s="39">
        <v>0</v>
      </c>
      <c r="J27" s="33">
        <v>0.03789153288208891</v>
      </c>
      <c r="K27" s="45">
        <v>-0.19640353475541714</v>
      </c>
      <c r="L27" s="38">
        <v>-52.078580307655706</v>
      </c>
      <c r="M27" s="39">
        <v>0</v>
      </c>
      <c r="P27" s="72">
        <v>0.03560111150811142</v>
      </c>
      <c r="Q27" s="73">
        <v>-0.1645323419475488</v>
      </c>
      <c r="R27" s="74">
        <v>-77.86917982429735</v>
      </c>
      <c r="S27" s="75">
        <v>0</v>
      </c>
      <c r="T27" s="72">
        <v>0.03281936839314357</v>
      </c>
      <c r="U27" s="73">
        <v>-0.15245643698417108</v>
      </c>
      <c r="V27" s="74">
        <v>-62.310141989612916</v>
      </c>
      <c r="W27" s="75">
        <v>0</v>
      </c>
      <c r="X27" s="72">
        <v>0.04143639837017742</v>
      </c>
      <c r="Y27" s="73">
        <v>-0.1796080597171201</v>
      </c>
      <c r="Z27" s="74">
        <v>-51.849949435545675</v>
      </c>
      <c r="AA27" s="75">
        <v>0</v>
      </c>
      <c r="AC27" s="72">
        <v>0.03499768420015384</v>
      </c>
      <c r="AD27" s="73">
        <v>-0.18830140684591734</v>
      </c>
      <c r="AE27" s="74">
        <v>-79.3027124211434</v>
      </c>
      <c r="AF27" s="75">
        <v>0</v>
      </c>
      <c r="AG27" s="72">
        <v>0.031510088000925016</v>
      </c>
      <c r="AH27" s="73">
        <v>-0.17748051798207573</v>
      </c>
      <c r="AI27" s="74">
        <v>-61.11587504275507</v>
      </c>
      <c r="AJ27" s="75">
        <v>0</v>
      </c>
      <c r="AK27" s="72">
        <v>0.04171218954599213</v>
      </c>
      <c r="AL27" s="73">
        <v>-0.1877565055422233</v>
      </c>
      <c r="AM27" s="74">
        <v>-54.0893753493529</v>
      </c>
      <c r="AN27" s="75">
        <v>0</v>
      </c>
    </row>
    <row r="28" spans="1:40" ht="13.5">
      <c r="A28" s="1" t="s">
        <v>38</v>
      </c>
      <c r="B28" s="33">
        <v>0.06399884290260029</v>
      </c>
      <c r="C28" s="45">
        <v>-0.24745384251134528</v>
      </c>
      <c r="D28" s="38">
        <v>-148.15404591859314</v>
      </c>
      <c r="E28" s="39">
        <v>0</v>
      </c>
      <c r="F28" s="33">
        <v>0.055881604628170295</v>
      </c>
      <c r="G28" s="45">
        <v>-0.19606274795200215</v>
      </c>
      <c r="H28" s="38">
        <v>-103.60557019881063</v>
      </c>
      <c r="I28" s="39">
        <v>0</v>
      </c>
      <c r="J28" s="33">
        <v>0.08042472725136668</v>
      </c>
      <c r="K28" s="45">
        <v>-0.2498185637388217</v>
      </c>
      <c r="L28" s="38">
        <v>-89.04207379904368</v>
      </c>
      <c r="M28" s="39">
        <v>0</v>
      </c>
      <c r="P28" s="72">
        <v>0.06735289398321825</v>
      </c>
      <c r="Q28" s="73">
        <v>-0.189185143590433</v>
      </c>
      <c r="R28" s="74">
        <v>-116.53041108574901</v>
      </c>
      <c r="S28" s="75">
        <v>0</v>
      </c>
      <c r="T28" s="72">
        <v>0.06092420759563526</v>
      </c>
      <c r="U28" s="73">
        <v>-0.14541820831543673</v>
      </c>
      <c r="V28" s="74">
        <v>-77.2715052867521</v>
      </c>
      <c r="W28" s="75">
        <v>0</v>
      </c>
      <c r="X28" s="72">
        <v>0.08083840564529671</v>
      </c>
      <c r="Y28" s="73">
        <v>-0.220220383250599</v>
      </c>
      <c r="Z28" s="74">
        <v>-82.2860902711955</v>
      </c>
      <c r="AA28" s="75">
        <v>0</v>
      </c>
      <c r="AC28" s="72">
        <v>0.07082415257030658</v>
      </c>
      <c r="AD28" s="73">
        <v>-0.1934181642360645</v>
      </c>
      <c r="AE28" s="74">
        <v>-109.0961214954701</v>
      </c>
      <c r="AF28" s="75">
        <v>0</v>
      </c>
      <c r="AG28" s="72">
        <v>0.0663984827434798</v>
      </c>
      <c r="AH28" s="73">
        <v>-0.16069606272998052</v>
      </c>
      <c r="AI28" s="74">
        <v>-75.83207359410194</v>
      </c>
      <c r="AJ28" s="75">
        <v>0</v>
      </c>
      <c r="AK28" s="72">
        <v>0.07934468706272096</v>
      </c>
      <c r="AL28" s="73">
        <v>-0.2177300117197995</v>
      </c>
      <c r="AM28" s="74">
        <v>-80.88664445486489</v>
      </c>
      <c r="AN28" s="75">
        <v>0</v>
      </c>
    </row>
    <row r="29" spans="1:40" ht="13.5">
      <c r="A29" s="1" t="s">
        <v>39</v>
      </c>
      <c r="B29" s="33">
        <v>0.053147554917485386</v>
      </c>
      <c r="C29" s="45">
        <v>-0.09765515277184021</v>
      </c>
      <c r="D29" s="38">
        <v>-54.22207129660434</v>
      </c>
      <c r="E29" s="39">
        <v>0</v>
      </c>
      <c r="F29" s="33">
        <v>0.05497158193469951</v>
      </c>
      <c r="G29" s="45">
        <v>-0.0946904441411127</v>
      </c>
      <c r="H29" s="38">
        <v>-49.59915969135511</v>
      </c>
      <c r="I29" s="39">
        <v>0</v>
      </c>
      <c r="J29" s="33">
        <v>0.04945648957963949</v>
      </c>
      <c r="K29" s="45">
        <v>-0.10915004852767847</v>
      </c>
      <c r="L29" s="38">
        <v>-32.418889728292704</v>
      </c>
      <c r="M29" s="39">
        <v>6.455260308029822E-230</v>
      </c>
      <c r="P29" s="72">
        <v>0.05255192336714067</v>
      </c>
      <c r="Q29" s="73">
        <v>-0.05878731271567614</v>
      </c>
      <c r="R29" s="74">
        <v>-32.79675957370818</v>
      </c>
      <c r="S29" s="75">
        <v>1.054061756543358E-235</v>
      </c>
      <c r="T29" s="72">
        <v>0.055581412172047186</v>
      </c>
      <c r="U29" s="73">
        <v>-0.052029693869930865</v>
      </c>
      <c r="V29" s="74">
        <v>-26.618851482967923</v>
      </c>
      <c r="W29" s="75">
        <v>5.501912468756401E-156</v>
      </c>
      <c r="X29" s="72">
        <v>0.046196938204446626</v>
      </c>
      <c r="Y29" s="73">
        <v>-0.09620968615808416</v>
      </c>
      <c r="Z29" s="74">
        <v>-29.037800057195458</v>
      </c>
      <c r="AA29" s="75">
        <v>5.952716512757116E-185</v>
      </c>
      <c r="AC29" s="72">
        <v>0.054628049081849143</v>
      </c>
      <c r="AD29" s="73">
        <v>-0.06936142586950314</v>
      </c>
      <c r="AE29" s="74">
        <v>-35.343512990369604</v>
      </c>
      <c r="AF29" s="75">
        <v>2.6638455091127358E-273</v>
      </c>
      <c r="AG29" s="72">
        <v>0.057344287964771985</v>
      </c>
      <c r="AH29" s="73">
        <v>-0.06607773444362859</v>
      </c>
      <c r="AI29" s="74">
        <v>-29.431988234034552</v>
      </c>
      <c r="AJ29" s="75">
        <v>3.695810031492603E-190</v>
      </c>
      <c r="AK29" s="72">
        <v>0.049398601789759654</v>
      </c>
      <c r="AL29" s="73">
        <v>-0.09324627898338585</v>
      </c>
      <c r="AM29" s="74">
        <v>-28.88371258817456</v>
      </c>
      <c r="AN29" s="75">
        <v>5.081369183355294E-183</v>
      </c>
    </row>
    <row r="30" spans="1:40" ht="13.5">
      <c r="A30" s="1" t="s">
        <v>40</v>
      </c>
      <c r="B30" s="33">
        <v>0.06523186589098284</v>
      </c>
      <c r="C30" s="45">
        <v>-0.17748393524291622</v>
      </c>
      <c r="D30" s="38">
        <v>-107.10149037581071</v>
      </c>
      <c r="E30" s="39">
        <v>0</v>
      </c>
      <c r="F30" s="33">
        <v>0.05926854964986482</v>
      </c>
      <c r="G30" s="45">
        <v>-0.1488524753828843</v>
      </c>
      <c r="H30" s="38">
        <v>-80.55278583460651</v>
      </c>
      <c r="I30" s="39">
        <v>0</v>
      </c>
      <c r="J30" s="33">
        <v>0.07729911581024237</v>
      </c>
      <c r="K30" s="45">
        <v>-0.16571510271741133</v>
      </c>
      <c r="L30" s="38">
        <v>-58.41101467706479</v>
      </c>
      <c r="M30" s="39">
        <v>0</v>
      </c>
      <c r="P30" s="72">
        <v>0.06513028039423527</v>
      </c>
      <c r="Q30" s="73">
        <v>-0.14507066706967048</v>
      </c>
      <c r="R30" s="74">
        <v>-88.42301286889844</v>
      </c>
      <c r="S30" s="75">
        <v>0</v>
      </c>
      <c r="T30" s="72">
        <v>0.06126873003567332</v>
      </c>
      <c r="U30" s="73">
        <v>-0.10518505680357573</v>
      </c>
      <c r="V30" s="74">
        <v>-56.15808506981138</v>
      </c>
      <c r="W30" s="75">
        <v>0</v>
      </c>
      <c r="X30" s="72">
        <v>0.07323068835544379</v>
      </c>
      <c r="Y30" s="73">
        <v>-0.1825454880211411</v>
      </c>
      <c r="Z30" s="74">
        <v>-66.03340517549638</v>
      </c>
      <c r="AA30" s="75">
        <v>0</v>
      </c>
      <c r="AC30" s="72">
        <v>0.06256298863781548</v>
      </c>
      <c r="AD30" s="73">
        <v>-0.14811460920014627</v>
      </c>
      <c r="AE30" s="74">
        <v>-79.92085009415518</v>
      </c>
      <c r="AF30" s="75">
        <v>0</v>
      </c>
      <c r="AG30" s="72">
        <v>0.05797140160308193</v>
      </c>
      <c r="AH30" s="73">
        <v>-0.13042932020336911</v>
      </c>
      <c r="AI30" s="74">
        <v>-58.48582907471727</v>
      </c>
      <c r="AJ30" s="75">
        <v>0</v>
      </c>
      <c r="AK30" s="72">
        <v>0.07140295574679927</v>
      </c>
      <c r="AL30" s="73">
        <v>-0.14928267942252443</v>
      </c>
      <c r="AM30" s="74">
        <v>-53.7119986226005</v>
      </c>
      <c r="AN30" s="75">
        <v>0</v>
      </c>
    </row>
    <row r="31" spans="1:40" ht="13.5">
      <c r="A31" s="1" t="s">
        <v>41</v>
      </c>
      <c r="B31" s="33">
        <v>0.13680662545400002</v>
      </c>
      <c r="C31" s="45">
        <v>-0.0711936568051316</v>
      </c>
      <c r="D31" s="38">
        <v>-56.81947764667946</v>
      </c>
      <c r="E31" s="39">
        <v>0</v>
      </c>
      <c r="F31" s="33">
        <v>0.14149598894184212</v>
      </c>
      <c r="G31" s="45">
        <v>-0.06203334484999141</v>
      </c>
      <c r="H31" s="38">
        <v>-46.7835556571701</v>
      </c>
      <c r="I31" s="39">
        <v>0</v>
      </c>
      <c r="J31" s="33">
        <v>0.12731732136848786</v>
      </c>
      <c r="K31" s="45">
        <v>-0.08580074568795507</v>
      </c>
      <c r="L31" s="38">
        <v>-36.47320104798747</v>
      </c>
      <c r="M31" s="39">
        <v>3.0897133355301497E-290</v>
      </c>
      <c r="P31" s="72">
        <v>0.12870960016367824</v>
      </c>
      <c r="Q31" s="73">
        <v>-0.053520443360426675</v>
      </c>
      <c r="R31" s="74">
        <v>-42.104402464440824</v>
      </c>
      <c r="S31" s="75">
        <v>0</v>
      </c>
      <c r="T31" s="72">
        <v>0.13648307661511822</v>
      </c>
      <c r="U31" s="73">
        <v>-0.04651878006475191</v>
      </c>
      <c r="V31" s="74">
        <v>-33.463241996917624</v>
      </c>
      <c r="W31" s="75">
        <v>3.4235134467174193E-245</v>
      </c>
      <c r="X31" s="72">
        <v>0.11240311062278743</v>
      </c>
      <c r="Y31" s="73">
        <v>-0.0825988428352163</v>
      </c>
      <c r="Z31" s="74">
        <v>-35.3343457550917</v>
      </c>
      <c r="AA31" s="75">
        <v>1.548075053270559E-272</v>
      </c>
      <c r="AC31" s="72">
        <v>0.1473219569360693</v>
      </c>
      <c r="AD31" s="73">
        <v>-0.04294782161267847</v>
      </c>
      <c r="AE31" s="74">
        <v>-31.71380955913532</v>
      </c>
      <c r="AF31" s="75">
        <v>1.6280375512231177E-220</v>
      </c>
      <c r="AG31" s="72">
        <v>0.16162451134515696</v>
      </c>
      <c r="AH31" s="73">
        <v>-0.040498461918363836</v>
      </c>
      <c r="AI31" s="74">
        <v>-26.360668438421417</v>
      </c>
      <c r="AJ31" s="75">
        <v>5.505132891549394E-153</v>
      </c>
      <c r="AK31" s="72">
        <v>0.11978591992003013</v>
      </c>
      <c r="AL31" s="73">
        <v>-0.08044350199760658</v>
      </c>
      <c r="AM31" s="74">
        <v>-35.238483793008896</v>
      </c>
      <c r="AN31" s="75">
        <v>4.4655200731524684E-271</v>
      </c>
    </row>
    <row r="32" spans="1:40" ht="13.5">
      <c r="A32" s="1" t="s">
        <v>42</v>
      </c>
      <c r="B32" s="33">
        <v>0.020110424233333694</v>
      </c>
      <c r="C32" s="45">
        <v>-0.0992907590846641</v>
      </c>
      <c r="D32" s="38">
        <v>-35.866327834511154</v>
      </c>
      <c r="E32" s="39">
        <v>2.020956514291626E-281</v>
      </c>
      <c r="F32" s="33">
        <v>0.020246964385423578</v>
      </c>
      <c r="G32" s="45">
        <v>-0.09319363324667251</v>
      </c>
      <c r="H32" s="38">
        <v>-31.351150041774652</v>
      </c>
      <c r="I32" s="39">
        <v>1.667195019893138E-215</v>
      </c>
      <c r="J32" s="33">
        <v>0.01983412425649839</v>
      </c>
      <c r="K32" s="45">
        <v>-0.09375142016825774</v>
      </c>
      <c r="L32" s="38">
        <v>-18.63308875564445</v>
      </c>
      <c r="M32" s="39">
        <v>2.0353863057283473E-77</v>
      </c>
      <c r="P32" s="72">
        <v>0.018325433755989547</v>
      </c>
      <c r="Q32" s="73">
        <v>-0.06400556108057658</v>
      </c>
      <c r="R32" s="74">
        <v>-22.37044181739216</v>
      </c>
      <c r="S32" s="75">
        <v>8.468838291587532E-111</v>
      </c>
      <c r="T32" s="72">
        <v>0.018440814094744438</v>
      </c>
      <c r="U32" s="73">
        <v>-0.041627356129510365</v>
      </c>
      <c r="V32" s="74">
        <v>-13.05047405167865</v>
      </c>
      <c r="W32" s="75">
        <v>6.423919784569642E-39</v>
      </c>
      <c r="X32" s="72">
        <v>0.01808339941023908</v>
      </c>
      <c r="Y32" s="73">
        <v>-0.11261955723157471</v>
      </c>
      <c r="Z32" s="74">
        <v>-22.407999178398182</v>
      </c>
      <c r="AA32" s="75">
        <v>4.69031559998215E-111</v>
      </c>
      <c r="AC32" s="72">
        <v>0.017946195877575562</v>
      </c>
      <c r="AD32" s="73">
        <v>-0.09834061743505879</v>
      </c>
      <c r="AE32" s="74">
        <v>-30.51414117726305</v>
      </c>
      <c r="AF32" s="75">
        <v>2.5643924367958904E-204</v>
      </c>
      <c r="AG32" s="72">
        <v>0.018194847593110203</v>
      </c>
      <c r="AH32" s="73">
        <v>-0.09185509888552638</v>
      </c>
      <c r="AI32" s="74">
        <v>-24.548686108315643</v>
      </c>
      <c r="AJ32" s="75">
        <v>5.820519509131432E-133</v>
      </c>
      <c r="AK32" s="72">
        <v>0.017467478394864025</v>
      </c>
      <c r="AL32" s="73">
        <v>-0.11935028134412698</v>
      </c>
      <c r="AM32" s="74">
        <v>-23.24310306207046</v>
      </c>
      <c r="AN32" s="75">
        <v>2.518904680791854E-119</v>
      </c>
    </row>
    <row r="33" spans="1:40" ht="13.5">
      <c r="A33" s="1" t="s">
        <v>43</v>
      </c>
      <c r="B33" s="33">
        <v>0.1528487095149833</v>
      </c>
      <c r="C33" s="45">
        <v>-0.0257960336695568</v>
      </c>
      <c r="D33" s="38">
        <v>-21.591482719146384</v>
      </c>
      <c r="E33" s="39">
        <v>2.3623203951120945E-103</v>
      </c>
      <c r="F33" s="33">
        <v>0.15629114152085535</v>
      </c>
      <c r="G33" s="45">
        <v>-0.02434251216358934</v>
      </c>
      <c r="H33" s="38">
        <v>-19.160370456711853</v>
      </c>
      <c r="I33" s="39">
        <v>8.59573908885387E-82</v>
      </c>
      <c r="J33" s="33">
        <v>0.1458826715479735</v>
      </c>
      <c r="K33" s="45">
        <v>-0.02611589843845053</v>
      </c>
      <c r="L33" s="38">
        <v>-11.76550985966963</v>
      </c>
      <c r="M33" s="39">
        <v>6.031033542841259E-32</v>
      </c>
      <c r="P33" s="72">
        <v>0.14296947557980774</v>
      </c>
      <c r="Q33" s="73">
        <v>-0.03475012019515201</v>
      </c>
      <c r="R33" s="74">
        <v>-28.90669484478198</v>
      </c>
      <c r="S33" s="75">
        <v>1.3112140579646635E-183</v>
      </c>
      <c r="T33" s="72">
        <v>0.14589561905969922</v>
      </c>
      <c r="U33" s="73">
        <v>-0.025628543444397533</v>
      </c>
      <c r="V33" s="74">
        <v>-19.277935289792723</v>
      </c>
      <c r="W33" s="75">
        <v>8.920846003261292E-83</v>
      </c>
      <c r="X33" s="72">
        <v>0.1368312788092807</v>
      </c>
      <c r="Y33" s="73">
        <v>-0.06571881694915939</v>
      </c>
      <c r="Z33" s="74">
        <v>-30.56708266496797</v>
      </c>
      <c r="AA33" s="75">
        <v>1.1412909437437498E-204</v>
      </c>
      <c r="AC33" s="72">
        <v>0.1214309522706211</v>
      </c>
      <c r="AD33" s="73">
        <v>-0.05387664996310249</v>
      </c>
      <c r="AE33" s="74">
        <v>-37.95522430129429</v>
      </c>
      <c r="AF33" s="75">
        <v>0</v>
      </c>
      <c r="AG33" s="72">
        <v>0.12098923456873432</v>
      </c>
      <c r="AH33" s="73">
        <v>-0.052119161108352394</v>
      </c>
      <c r="AI33" s="74">
        <v>-31.468085283377448</v>
      </c>
      <c r="AJ33" s="75">
        <v>4.845991958049302E-217</v>
      </c>
      <c r="AK33" s="72">
        <v>0.1222813706393893</v>
      </c>
      <c r="AL33" s="73">
        <v>-0.054896549445472585</v>
      </c>
      <c r="AM33" s="74">
        <v>-24.474408407928514</v>
      </c>
      <c r="AN33" s="75">
        <v>4.583616544711933E-132</v>
      </c>
    </row>
    <row r="34" spans="1:40" ht="13.5">
      <c r="A34" s="1" t="s">
        <v>44</v>
      </c>
      <c r="B34" s="33">
        <v>0.060267203788422624</v>
      </c>
      <c r="C34" s="45">
        <v>-0.17377716559346504</v>
      </c>
      <c r="D34" s="38">
        <v>-102.11181987483202</v>
      </c>
      <c r="E34" s="39">
        <v>0</v>
      </c>
      <c r="F34" s="33">
        <v>0.06036693754258226</v>
      </c>
      <c r="G34" s="45">
        <v>-0.14686753139739728</v>
      </c>
      <c r="H34" s="38">
        <v>-80.4097669159603</v>
      </c>
      <c r="I34" s="39">
        <v>0</v>
      </c>
      <c r="J34" s="33">
        <v>0.0600653845173713</v>
      </c>
      <c r="K34" s="45">
        <v>-0.200198560601489</v>
      </c>
      <c r="L34" s="38">
        <v>-64.54072205642036</v>
      </c>
      <c r="M34" s="39">
        <v>0</v>
      </c>
      <c r="P34" s="72">
        <v>0.05785610282613196</v>
      </c>
      <c r="Q34" s="73">
        <v>-0.13743837068505005</v>
      </c>
      <c r="R34" s="74">
        <v>-80.28085100063171</v>
      </c>
      <c r="S34" s="75">
        <v>0</v>
      </c>
      <c r="T34" s="72">
        <v>0.05800474051426443</v>
      </c>
      <c r="U34" s="73">
        <v>-0.11670525524354024</v>
      </c>
      <c r="V34" s="74">
        <v>-61.10658210380315</v>
      </c>
      <c r="W34" s="75">
        <v>0</v>
      </c>
      <c r="X34" s="72">
        <v>0.057544304247715304</v>
      </c>
      <c r="Y34" s="73">
        <v>-0.174426831080009</v>
      </c>
      <c r="Z34" s="74">
        <v>-58.0027441970932</v>
      </c>
      <c r="AA34" s="75">
        <v>0</v>
      </c>
      <c r="AC34" s="72">
        <v>0.0558512941145992</v>
      </c>
      <c r="AD34" s="73">
        <v>-0.15516508266468426</v>
      </c>
      <c r="AE34" s="74">
        <v>-80.06956180096437</v>
      </c>
      <c r="AF34" s="75">
        <v>0</v>
      </c>
      <c r="AG34" s="72">
        <v>0.055447483010937416</v>
      </c>
      <c r="AH34" s="73">
        <v>-0.1378081166853769</v>
      </c>
      <c r="AI34" s="74">
        <v>-60.72483774387015</v>
      </c>
      <c r="AJ34" s="75">
        <v>0</v>
      </c>
      <c r="AK34" s="72">
        <v>0.056628732688148956</v>
      </c>
      <c r="AL34" s="73">
        <v>-0.18441915417689753</v>
      </c>
      <c r="AM34" s="74">
        <v>-60.67571989828722</v>
      </c>
      <c r="AN34" s="75">
        <v>0</v>
      </c>
    </row>
    <row r="35" spans="1:40" ht="13.5">
      <c r="A35" s="1" t="s">
        <v>45</v>
      </c>
      <c r="B35" s="33">
        <v>0.023703211659541947</v>
      </c>
      <c r="C35" s="45">
        <v>-0.22683072596562662</v>
      </c>
      <c r="D35" s="38">
        <v>-88.4113002938091</v>
      </c>
      <c r="E35" s="39">
        <v>0</v>
      </c>
      <c r="F35" s="33">
        <v>0.020470974897162212</v>
      </c>
      <c r="G35" s="45">
        <v>-0.17329410998035266</v>
      </c>
      <c r="H35" s="38">
        <v>-58.650260936310524</v>
      </c>
      <c r="I35" s="39">
        <v>0</v>
      </c>
      <c r="J35" s="33">
        <v>0.03024390264971858</v>
      </c>
      <c r="K35" s="45">
        <v>-0.2428224436831927</v>
      </c>
      <c r="L35" s="38">
        <v>-58.384566887518616</v>
      </c>
      <c r="M35" s="39">
        <v>0</v>
      </c>
      <c r="P35" s="72">
        <v>0.023073083716233185</v>
      </c>
      <c r="Q35" s="73">
        <v>-0.17516254130997075</v>
      </c>
      <c r="R35" s="74">
        <v>-68.2111607410683</v>
      </c>
      <c r="S35" s="75">
        <v>0</v>
      </c>
      <c r="T35" s="72">
        <v>0.020717701131352677</v>
      </c>
      <c r="U35" s="73">
        <v>-0.13674188155182537</v>
      </c>
      <c r="V35" s="74">
        <v>-45.34553743075869</v>
      </c>
      <c r="W35" s="75">
        <v>0</v>
      </c>
      <c r="X35" s="72">
        <v>0.028013990365282678</v>
      </c>
      <c r="Y35" s="73">
        <v>-0.20261795582689351</v>
      </c>
      <c r="Z35" s="74">
        <v>-49.28530708936658</v>
      </c>
      <c r="AA35" s="75">
        <v>0</v>
      </c>
      <c r="AC35" s="72">
        <v>0.025272481397076135</v>
      </c>
      <c r="AD35" s="73">
        <v>-0.16750622690806402</v>
      </c>
      <c r="AE35" s="74">
        <v>-61.007533768965075</v>
      </c>
      <c r="AF35" s="75">
        <v>0</v>
      </c>
      <c r="AG35" s="72">
        <v>0.02239192833402043</v>
      </c>
      <c r="AH35" s="73">
        <v>-0.14156588401948833</v>
      </c>
      <c r="AI35" s="74">
        <v>-41.76223167646298</v>
      </c>
      <c r="AJ35" s="75">
        <v>0</v>
      </c>
      <c r="AK35" s="72">
        <v>0.030818275071566027</v>
      </c>
      <c r="AL35" s="73">
        <v>-0.18739373593462627</v>
      </c>
      <c r="AM35" s="74">
        <v>-47.387368055982755</v>
      </c>
      <c r="AN35" s="75">
        <v>0</v>
      </c>
    </row>
    <row r="36" spans="1:40" ht="14.25" thickBot="1">
      <c r="A36" s="1" t="s">
        <v>46</v>
      </c>
      <c r="B36" s="35">
        <v>0.08486816589348276</v>
      </c>
      <c r="C36" s="46">
        <v>-0.2087991050264863</v>
      </c>
      <c r="D36" s="42">
        <v>-140.5846279058261</v>
      </c>
      <c r="E36" s="43">
        <v>0</v>
      </c>
      <c r="F36" s="35">
        <v>0.07756558737498527</v>
      </c>
      <c r="G36" s="46">
        <v>-0.17753619540697824</v>
      </c>
      <c r="H36" s="42">
        <v>-107.65132035283519</v>
      </c>
      <c r="I36" s="43">
        <v>0</v>
      </c>
      <c r="J36" s="35">
        <v>0.09964552071999852</v>
      </c>
      <c r="K36" s="46">
        <v>-0.21245472436986235</v>
      </c>
      <c r="L36" s="42">
        <v>-83.03773308450967</v>
      </c>
      <c r="M36" s="43">
        <v>0</v>
      </c>
      <c r="P36" s="76">
        <v>0.09602512375772534</v>
      </c>
      <c r="Q36" s="77">
        <v>-0.17480736773455482</v>
      </c>
      <c r="R36" s="78">
        <v>-124.89396278468814</v>
      </c>
      <c r="S36" s="79">
        <v>0</v>
      </c>
      <c r="T36" s="76">
        <v>0.08617674452609556</v>
      </c>
      <c r="U36" s="77">
        <v>-0.1443667250303268</v>
      </c>
      <c r="V36" s="78">
        <v>-88.95036038989385</v>
      </c>
      <c r="W36" s="79">
        <v>0</v>
      </c>
      <c r="X36" s="76">
        <v>0.11668415500822141</v>
      </c>
      <c r="Y36" s="77">
        <v>-0.20620592006558805</v>
      </c>
      <c r="Z36" s="78">
        <v>-89.42673389899504</v>
      </c>
      <c r="AA36" s="79">
        <v>0</v>
      </c>
      <c r="AC36" s="76">
        <v>0.0958037953519156</v>
      </c>
      <c r="AD36" s="77">
        <v>-0.18036607111401998</v>
      </c>
      <c r="AE36" s="78">
        <v>-115.54835766503854</v>
      </c>
      <c r="AF36" s="79">
        <v>0</v>
      </c>
      <c r="AG36" s="76">
        <v>0.08611806114223249</v>
      </c>
      <c r="AH36" s="77">
        <v>-0.15279804590409676</v>
      </c>
      <c r="AI36" s="78">
        <v>-80.74424371105181</v>
      </c>
      <c r="AJ36" s="79">
        <v>0</v>
      </c>
      <c r="AK36" s="76">
        <v>0.11445128503081423</v>
      </c>
      <c r="AL36" s="77">
        <v>-0.2083246092244895</v>
      </c>
      <c r="AM36" s="78">
        <v>-89.7132729481065</v>
      </c>
      <c r="AN36" s="79">
        <v>0</v>
      </c>
    </row>
    <row r="37" spans="2:40" ht="15" thickBo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P37" s="80"/>
      <c r="Q37" s="81"/>
      <c r="R37" s="80"/>
      <c r="S37" s="80"/>
      <c r="T37" s="80"/>
      <c r="U37" s="81"/>
      <c r="V37" s="80"/>
      <c r="W37" s="80"/>
      <c r="X37" s="80"/>
      <c r="Y37" s="81"/>
      <c r="Z37" s="80"/>
      <c r="AA37" s="80"/>
      <c r="AC37" s="80"/>
      <c r="AD37" s="81"/>
      <c r="AE37" s="80"/>
      <c r="AF37" s="80"/>
      <c r="AG37" s="80"/>
      <c r="AH37" s="81"/>
      <c r="AI37" s="80"/>
      <c r="AJ37" s="80"/>
      <c r="AK37" s="80"/>
      <c r="AL37" s="81"/>
      <c r="AM37" s="80"/>
      <c r="AN37" s="80"/>
    </row>
    <row r="38" spans="1:40" ht="15" thickBot="1">
      <c r="A38" s="1" t="s">
        <v>19</v>
      </c>
      <c r="B38" s="32">
        <v>608266</v>
      </c>
      <c r="C38" s="8"/>
      <c r="D38" s="7"/>
      <c r="E38" s="7"/>
      <c r="F38" s="32">
        <v>420475</v>
      </c>
      <c r="G38" s="30"/>
      <c r="H38" s="30"/>
      <c r="I38" s="30"/>
      <c r="J38" s="32">
        <v>187791</v>
      </c>
      <c r="K38" s="30"/>
      <c r="L38" s="30"/>
      <c r="M38" s="30"/>
      <c r="P38" s="82">
        <v>608194</v>
      </c>
      <c r="Q38" s="81"/>
      <c r="R38" s="80"/>
      <c r="S38" s="80"/>
      <c r="T38" s="82">
        <v>430223</v>
      </c>
      <c r="U38" s="81"/>
      <c r="V38" s="80"/>
      <c r="W38" s="80"/>
      <c r="X38" s="82">
        <v>177971</v>
      </c>
      <c r="Y38" s="81"/>
      <c r="Z38" s="80"/>
      <c r="AA38" s="80"/>
      <c r="AB38" s="7"/>
      <c r="AC38" s="82">
        <v>521766</v>
      </c>
      <c r="AD38" s="81"/>
      <c r="AE38" s="80"/>
      <c r="AF38" s="80"/>
      <c r="AG38" s="82">
        <v>343807</v>
      </c>
      <c r="AH38" s="81"/>
      <c r="AI38" s="80"/>
      <c r="AJ38" s="80"/>
      <c r="AK38" s="82">
        <v>177959</v>
      </c>
      <c r="AL38" s="81"/>
      <c r="AM38" s="80"/>
      <c r="AN38" s="80"/>
    </row>
    <row r="39" spans="1:40" ht="15" thickBot="1">
      <c r="A39" s="1" t="s">
        <v>47</v>
      </c>
      <c r="B39" s="40">
        <v>0.5683102111768159</v>
      </c>
      <c r="C39" s="8"/>
      <c r="D39" s="7"/>
      <c r="E39" s="7"/>
      <c r="F39" s="40">
        <v>0.5837415765260798</v>
      </c>
      <c r="G39" s="30"/>
      <c r="H39" s="30"/>
      <c r="I39" s="30"/>
      <c r="J39" s="40">
        <v>0.491305653375673</v>
      </c>
      <c r="K39" s="30"/>
      <c r="L39" s="30"/>
      <c r="M39" s="30"/>
      <c r="P39" s="83">
        <v>0.5166852288990007</v>
      </c>
      <c r="Q39" s="81"/>
      <c r="R39" s="80"/>
      <c r="S39" s="80"/>
      <c r="T39" s="83">
        <v>0.5340730137397469</v>
      </c>
      <c r="U39" s="81"/>
      <c r="V39" s="80"/>
      <c r="W39" s="80"/>
      <c r="X39" s="83">
        <v>0.45153188269413036</v>
      </c>
      <c r="Y39" s="81"/>
      <c r="Z39" s="80"/>
      <c r="AA39" s="80"/>
      <c r="AB39" s="9"/>
      <c r="AC39" s="83">
        <v>0.4976623363857068</v>
      </c>
      <c r="AD39" s="81"/>
      <c r="AE39" s="80"/>
      <c r="AF39" s="80"/>
      <c r="AG39" s="83">
        <v>0.5125757441484685</v>
      </c>
      <c r="AH39" s="81"/>
      <c r="AI39" s="80"/>
      <c r="AJ39" s="80"/>
      <c r="AK39" s="83">
        <v>0.4659407516874225</v>
      </c>
      <c r="AL39" s="81"/>
      <c r="AM39" s="80"/>
      <c r="AN39" s="80"/>
    </row>
    <row r="40" spans="1:40" ht="15" thickBot="1">
      <c r="A40" s="1" t="s">
        <v>48</v>
      </c>
      <c r="B40" s="36">
        <v>30799.755134562824</v>
      </c>
      <c r="C40" s="8"/>
      <c r="D40" s="7"/>
      <c r="E40" s="7"/>
      <c r="F40" s="36">
        <v>22679.973316607062</v>
      </c>
      <c r="G40" s="30"/>
      <c r="H40" s="30"/>
      <c r="I40" s="30"/>
      <c r="J40" s="36">
        <v>6976.799096078486</v>
      </c>
      <c r="K40" s="30"/>
      <c r="L40" s="30"/>
      <c r="M40" s="30"/>
      <c r="P40" s="70">
        <v>25008.141245406976</v>
      </c>
      <c r="Q40" s="81"/>
      <c r="R40" s="80"/>
      <c r="S40" s="80"/>
      <c r="T40" s="70">
        <v>18968.14811323535</v>
      </c>
      <c r="U40" s="81"/>
      <c r="V40" s="80"/>
      <c r="W40" s="80"/>
      <c r="X40" s="70">
        <v>5636.214955106828</v>
      </c>
      <c r="Y40" s="81"/>
      <c r="Z40" s="80"/>
      <c r="AA40" s="80"/>
      <c r="AB40" s="9"/>
      <c r="AC40" s="70">
        <v>19882.109993136743</v>
      </c>
      <c r="AD40" s="81"/>
      <c r="AE40" s="80"/>
      <c r="AF40" s="80"/>
      <c r="AG40" s="70">
        <v>13906.641131149065</v>
      </c>
      <c r="AH40" s="81"/>
      <c r="AI40" s="80"/>
      <c r="AJ40" s="80"/>
      <c r="AK40" s="70">
        <v>5972.527327350279</v>
      </c>
      <c r="AL40" s="81"/>
      <c r="AM40" s="80"/>
      <c r="AN40" s="80"/>
    </row>
    <row r="41" spans="1:40" ht="14.25">
      <c r="A41" s="1" t="s">
        <v>49</v>
      </c>
      <c r="B41" s="41" t="s">
        <v>104</v>
      </c>
      <c r="C41" s="8"/>
      <c r="D41" s="7"/>
      <c r="E41" s="7"/>
      <c r="F41" s="41" t="s">
        <v>104</v>
      </c>
      <c r="G41" s="30"/>
      <c r="H41" s="30"/>
      <c r="I41" s="30"/>
      <c r="J41" s="41" t="s">
        <v>104</v>
      </c>
      <c r="K41" s="30"/>
      <c r="L41" s="30"/>
      <c r="M41" s="30"/>
      <c r="P41" s="84" t="s">
        <v>168</v>
      </c>
      <c r="Q41" s="81"/>
      <c r="R41" s="80"/>
      <c r="S41" s="80"/>
      <c r="T41" s="84" t="s">
        <v>168</v>
      </c>
      <c r="U41" s="81"/>
      <c r="V41" s="80"/>
      <c r="W41" s="80"/>
      <c r="X41" s="84" t="s">
        <v>168</v>
      </c>
      <c r="Y41" s="81"/>
      <c r="Z41" s="80"/>
      <c r="AA41" s="80"/>
      <c r="AB41" s="9"/>
      <c r="AC41" s="84" t="s">
        <v>168</v>
      </c>
      <c r="AD41" s="81"/>
      <c r="AE41" s="80"/>
      <c r="AF41" s="80"/>
      <c r="AG41" s="84" t="s">
        <v>168</v>
      </c>
      <c r="AH41" s="81"/>
      <c r="AI41" s="80"/>
      <c r="AJ41" s="80"/>
      <c r="AK41" s="84" t="s">
        <v>168</v>
      </c>
      <c r="AL41" s="81"/>
      <c r="AM41" s="80"/>
      <c r="AN41" s="80"/>
    </row>
    <row r="42" spans="1:40" ht="14.25">
      <c r="A42" s="1" t="s">
        <v>50</v>
      </c>
      <c r="B42" s="34">
        <v>0.2905330397923961</v>
      </c>
      <c r="C42" s="8"/>
      <c r="D42" s="7"/>
      <c r="E42" s="7"/>
      <c r="F42" s="34">
        <v>0.2585254113427296</v>
      </c>
      <c r="G42" s="30"/>
      <c r="H42" s="30"/>
      <c r="I42" s="30"/>
      <c r="J42" s="34">
        <v>0.2927531122242444</v>
      </c>
      <c r="K42" s="30"/>
      <c r="L42" s="30"/>
      <c r="M42" s="30"/>
      <c r="P42" s="85">
        <v>0.2843590531194636</v>
      </c>
      <c r="Q42" s="81"/>
      <c r="R42" s="80"/>
      <c r="S42" s="80"/>
      <c r="T42" s="85">
        <v>0.26334861310245605</v>
      </c>
      <c r="U42" s="81"/>
      <c r="V42" s="80"/>
      <c r="W42" s="80"/>
      <c r="X42" s="85">
        <v>0.2745785254509419</v>
      </c>
      <c r="Y42" s="81"/>
      <c r="Z42" s="80"/>
      <c r="AA42" s="80"/>
      <c r="AB42" s="10"/>
      <c r="AC42" s="85">
        <v>0.3044757246935389</v>
      </c>
      <c r="AD42" s="81"/>
      <c r="AE42" s="80"/>
      <c r="AF42" s="80"/>
      <c r="AG42" s="85">
        <v>0.28302057199629943</v>
      </c>
      <c r="AH42" s="81"/>
      <c r="AI42" s="80"/>
      <c r="AJ42" s="80"/>
      <c r="AK42" s="85">
        <v>0.2904063205665972</v>
      </c>
      <c r="AL42" s="81"/>
      <c r="AM42" s="80"/>
      <c r="AN42" s="80"/>
    </row>
    <row r="43" spans="2:40" ht="13.5">
      <c r="B43" s="7"/>
      <c r="C43" s="8"/>
      <c r="D43" s="7"/>
      <c r="E43" s="7"/>
      <c r="F43" s="7"/>
      <c r="G43" s="8"/>
      <c r="H43" s="7"/>
      <c r="I43" s="7"/>
      <c r="J43" s="7"/>
      <c r="K43" s="8"/>
      <c r="L43" s="7"/>
      <c r="M43" s="7"/>
      <c r="P43" s="7"/>
      <c r="Q43" s="8"/>
      <c r="R43" s="7"/>
      <c r="S43" s="7"/>
      <c r="T43" s="7"/>
      <c r="U43" s="8"/>
      <c r="V43" s="7"/>
      <c r="W43" s="7"/>
      <c r="X43" s="7"/>
      <c r="Y43" s="8"/>
      <c r="Z43" s="7"/>
      <c r="AA43" s="7"/>
      <c r="AC43" s="7"/>
      <c r="AD43" s="8"/>
      <c r="AE43" s="7"/>
      <c r="AF43" s="7"/>
      <c r="AG43" s="7"/>
      <c r="AH43" s="8"/>
      <c r="AI43" s="7"/>
      <c r="AJ43" s="7"/>
      <c r="AK43" s="7"/>
      <c r="AL43" s="8"/>
      <c r="AM43" s="7"/>
      <c r="AN43" s="7"/>
    </row>
    <row r="44" spans="2:40" ht="13.5">
      <c r="B44" s="7"/>
      <c r="C44" s="8"/>
      <c r="D44" s="7"/>
      <c r="E44" s="7"/>
      <c r="F44" s="7"/>
      <c r="G44" s="8"/>
      <c r="H44" s="7"/>
      <c r="I44" s="7"/>
      <c r="J44" s="7"/>
      <c r="K44" s="8"/>
      <c r="L44" s="7"/>
      <c r="M44" s="7"/>
      <c r="P44" s="7"/>
      <c r="Q44" s="8"/>
      <c r="R44" s="7"/>
      <c r="S44" s="7"/>
      <c r="T44" s="7"/>
      <c r="U44" s="8"/>
      <c r="V44" s="7"/>
      <c r="W44" s="7"/>
      <c r="X44" s="7"/>
      <c r="Y44" s="8"/>
      <c r="Z44" s="7"/>
      <c r="AA44" s="7"/>
      <c r="AC44" s="7"/>
      <c r="AD44" s="8"/>
      <c r="AE44" s="7"/>
      <c r="AF44" s="7"/>
      <c r="AG44" s="7"/>
      <c r="AH44" s="8"/>
      <c r="AI44" s="7"/>
      <c r="AJ44" s="7"/>
      <c r="AK44" s="7"/>
      <c r="AL44" s="8"/>
      <c r="AM44" s="7"/>
      <c r="AN44" s="7"/>
    </row>
    <row r="45" spans="2:40" ht="13.5">
      <c r="B45" s="7" t="s">
        <v>51</v>
      </c>
      <c r="C45" s="8"/>
      <c r="D45" s="7"/>
      <c r="E45" s="7"/>
      <c r="F45" s="7" t="s">
        <v>51</v>
      </c>
      <c r="G45" s="8"/>
      <c r="H45" s="7"/>
      <c r="I45" s="7"/>
      <c r="J45" s="7" t="s">
        <v>51</v>
      </c>
      <c r="K45" s="8"/>
      <c r="L45" s="7"/>
      <c r="M45" s="7"/>
      <c r="P45" s="7" t="s">
        <v>51</v>
      </c>
      <c r="Q45" s="8"/>
      <c r="R45" s="7"/>
      <c r="S45" s="7"/>
      <c r="T45" s="7" t="s">
        <v>51</v>
      </c>
      <c r="U45" s="8"/>
      <c r="V45" s="7"/>
      <c r="W45" s="7"/>
      <c r="X45" s="7" t="s">
        <v>51</v>
      </c>
      <c r="Y45" s="8"/>
      <c r="Z45" s="7"/>
      <c r="AA45" s="7"/>
      <c r="AC45" s="7" t="s">
        <v>51</v>
      </c>
      <c r="AD45" s="8"/>
      <c r="AE45" s="7"/>
      <c r="AF45" s="7"/>
      <c r="AG45" s="7" t="s">
        <v>51</v>
      </c>
      <c r="AH45" s="8"/>
      <c r="AI45" s="7"/>
      <c r="AJ45" s="7"/>
      <c r="AK45" s="7" t="s">
        <v>51</v>
      </c>
      <c r="AL45" s="8"/>
      <c r="AM45" s="7"/>
      <c r="AN45" s="7"/>
    </row>
    <row r="46" spans="2:40" ht="13.5">
      <c r="B46" s="7"/>
      <c r="C46" s="8"/>
      <c r="D46" s="7"/>
      <c r="E46" s="7"/>
      <c r="F46" s="7"/>
      <c r="G46" s="8"/>
      <c r="H46" s="7"/>
      <c r="I46" s="7"/>
      <c r="J46" s="7"/>
      <c r="K46" s="8"/>
      <c r="L46" s="7"/>
      <c r="M46" s="7"/>
      <c r="P46" s="7"/>
      <c r="Q46" s="8"/>
      <c r="R46" s="7"/>
      <c r="S46" s="7"/>
      <c r="T46" s="7"/>
      <c r="U46" s="8"/>
      <c r="V46" s="7"/>
      <c r="W46" s="7"/>
      <c r="X46" s="7"/>
      <c r="Y46" s="8"/>
      <c r="Z46" s="7"/>
      <c r="AA46" s="7"/>
      <c r="AC46" s="7"/>
      <c r="AD46" s="8"/>
      <c r="AE46" s="7"/>
      <c r="AF46" s="7"/>
      <c r="AG46" s="7"/>
      <c r="AH46" s="8"/>
      <c r="AI46" s="7"/>
      <c r="AJ46" s="7"/>
      <c r="AK46" s="7"/>
      <c r="AL46" s="8"/>
      <c r="AM46" s="7"/>
      <c r="AN46" s="7"/>
    </row>
    <row r="47" spans="2:40" ht="13.5">
      <c r="B47" s="7"/>
      <c r="C47" s="8"/>
      <c r="D47" s="7"/>
      <c r="E47" s="7"/>
      <c r="F47" s="7"/>
      <c r="G47" s="8"/>
      <c r="H47" s="7"/>
      <c r="I47" s="7"/>
      <c r="J47" s="7"/>
      <c r="K47" s="8"/>
      <c r="L47" s="7"/>
      <c r="M47" s="7"/>
      <c r="P47" s="7"/>
      <c r="Q47" s="8"/>
      <c r="R47" s="7"/>
      <c r="S47" s="7"/>
      <c r="T47" s="7"/>
      <c r="U47" s="8"/>
      <c r="V47" s="7"/>
      <c r="W47" s="7"/>
      <c r="X47" s="7"/>
      <c r="Y47" s="8"/>
      <c r="Z47" s="7"/>
      <c r="AA47" s="7"/>
      <c r="AC47" s="7"/>
      <c r="AD47" s="8"/>
      <c r="AE47" s="7"/>
      <c r="AF47" s="7"/>
      <c r="AG47" s="7"/>
      <c r="AH47" s="8"/>
      <c r="AI47" s="7"/>
      <c r="AJ47" s="7"/>
      <c r="AK47" s="7"/>
      <c r="AL47" s="8"/>
      <c r="AM47" s="7"/>
      <c r="AN47" s="7"/>
    </row>
    <row r="48" spans="1:40" ht="13.5">
      <c r="A48" s="1" t="s">
        <v>52</v>
      </c>
      <c r="B48" s="8">
        <f>1-SUM(B15:B17)</f>
        <v>0.5387331926245756</v>
      </c>
      <c r="C48" s="8"/>
      <c r="D48" s="7"/>
      <c r="E48" s="7"/>
      <c r="F48" s="8">
        <f>1-SUM(F15:F17)</f>
        <v>0.5186517832901605</v>
      </c>
      <c r="G48" s="8"/>
      <c r="H48" s="7"/>
      <c r="I48" s="7"/>
      <c r="J48" s="8">
        <f>1-SUM(J15:J17)</f>
        <v>0.5793695391423821</v>
      </c>
      <c r="K48" s="8"/>
      <c r="L48" s="7"/>
      <c r="M48" s="7"/>
      <c r="P48" s="8">
        <f>1-SUM(P15:P17)</f>
        <v>0.4901881851113745</v>
      </c>
      <c r="Q48" s="8"/>
      <c r="R48" s="7"/>
      <c r="S48" s="7"/>
      <c r="T48" s="8">
        <f>1-SUM(T15:T17)</f>
        <v>0.4912028964108337</v>
      </c>
      <c r="U48" s="8"/>
      <c r="V48" s="7"/>
      <c r="W48" s="7"/>
      <c r="X48" s="8">
        <f>1-SUM(X15:X17)</f>
        <v>0.4880596163435885</v>
      </c>
      <c r="Y48" s="8"/>
      <c r="Z48" s="7"/>
      <c r="AA48" s="7"/>
      <c r="AC48" s="8">
        <f>1-SUM(AC15:AC17)</f>
        <v>0.46948360246394627</v>
      </c>
      <c r="AD48" s="8"/>
      <c r="AE48" s="7"/>
      <c r="AF48" s="7"/>
      <c r="AG48" s="8">
        <f>1-SUM(AG15:AG17)</f>
        <v>0.47552563966938344</v>
      </c>
      <c r="AH48" s="8"/>
      <c r="AI48" s="7"/>
      <c r="AJ48" s="7"/>
      <c r="AK48" s="8">
        <f>1-SUM(AK15:AK17)</f>
        <v>0.4578511516874967</v>
      </c>
      <c r="AL48" s="8"/>
      <c r="AM48" s="7"/>
      <c r="AN48" s="7"/>
    </row>
    <row r="49" spans="1:40" ht="13.5">
      <c r="A49" s="1" t="s">
        <v>53</v>
      </c>
      <c r="B49" s="8">
        <f>1-SUM(B18:B25)</f>
        <v>0.3898043291156419</v>
      </c>
      <c r="C49" s="8"/>
      <c r="D49" s="7"/>
      <c r="E49" s="7"/>
      <c r="F49" s="8">
        <f>1-SUM(F18:F25)</f>
        <v>0.41287762686743024</v>
      </c>
      <c r="G49" s="8"/>
      <c r="H49" s="7"/>
      <c r="I49" s="7"/>
      <c r="J49" s="8">
        <f>1-SUM(J18:J25)</f>
        <v>0.34311365580999176</v>
      </c>
      <c r="K49" s="8"/>
      <c r="L49" s="7"/>
      <c r="M49" s="7"/>
      <c r="P49" s="8">
        <f>1-SUM(P18:P25)</f>
        <v>0.33011400205552044</v>
      </c>
      <c r="Q49" s="8"/>
      <c r="R49" s="7"/>
      <c r="S49" s="7"/>
      <c r="T49" s="8">
        <f>1-SUM(T18:T25)</f>
        <v>0.36722810941962225</v>
      </c>
      <c r="U49" s="8"/>
      <c r="V49" s="7"/>
      <c r="W49" s="7"/>
      <c r="X49" s="8">
        <f>1-SUM(X18:X25)</f>
        <v>0.25225941442888655</v>
      </c>
      <c r="Y49" s="8"/>
      <c r="Z49" s="7"/>
      <c r="AA49" s="7"/>
      <c r="AC49" s="8">
        <f>1-SUM(AC18:AC25)</f>
        <v>0.3175768475838232</v>
      </c>
      <c r="AD49" s="8"/>
      <c r="AE49" s="7"/>
      <c r="AF49" s="7"/>
      <c r="AG49" s="8">
        <f>1-SUM(AG18:AG25)</f>
        <v>0.3675777445769548</v>
      </c>
      <c r="AH49" s="8"/>
      <c r="AI49" s="7"/>
      <c r="AJ49" s="7"/>
      <c r="AK49" s="8">
        <f>1-SUM(AK18:AK25)</f>
        <v>0.22131246633712764</v>
      </c>
      <c r="AL49" s="8"/>
      <c r="AM49" s="7"/>
      <c r="AN49" s="7"/>
    </row>
    <row r="50" spans="1:40" ht="13.5">
      <c r="A50" s="1" t="s">
        <v>54</v>
      </c>
      <c r="B50" s="8">
        <f>1-B26</f>
        <v>0.5218979254386436</v>
      </c>
      <c r="C50" s="8"/>
      <c r="D50" s="7"/>
      <c r="E50" s="7"/>
      <c r="F50" s="8">
        <f>1-F26</f>
        <v>0.4980991656862427</v>
      </c>
      <c r="G50" s="8"/>
      <c r="H50" s="7"/>
      <c r="I50" s="7"/>
      <c r="J50" s="8">
        <f>1-J26</f>
        <v>0.5700566294363361</v>
      </c>
      <c r="K50" s="8"/>
      <c r="L50" s="7"/>
      <c r="M50" s="7"/>
      <c r="P50" s="8">
        <f>1-P26</f>
        <v>0.5507190444633072</v>
      </c>
      <c r="Q50" s="8"/>
      <c r="R50" s="7"/>
      <c r="S50" s="7"/>
      <c r="T50" s="8">
        <f>1-T26</f>
        <v>0.5223029557911314</v>
      </c>
      <c r="U50" s="8"/>
      <c r="V50" s="7"/>
      <c r="W50" s="7"/>
      <c r="X50" s="8">
        <f>1-X26</f>
        <v>0.6103277222049123</v>
      </c>
      <c r="Y50" s="8"/>
      <c r="Z50" s="7"/>
      <c r="AA50" s="7"/>
      <c r="AC50" s="8">
        <f>1-AC26</f>
        <v>0.556387509530941</v>
      </c>
      <c r="AD50" s="8"/>
      <c r="AE50" s="7"/>
      <c r="AF50" s="7"/>
      <c r="AG50" s="8">
        <f>1-AG26</f>
        <v>0.5291552780463482</v>
      </c>
      <c r="AH50" s="8"/>
      <c r="AI50" s="7"/>
      <c r="AJ50" s="7"/>
      <c r="AK50" s="8">
        <f>1-AK26</f>
        <v>0.6088164472396218</v>
      </c>
      <c r="AL50" s="8"/>
      <c r="AM50" s="7"/>
      <c r="AN50" s="7"/>
    </row>
    <row r="51" spans="1:40" ht="13.5">
      <c r="A51" s="1" t="s">
        <v>55</v>
      </c>
      <c r="B51" s="8">
        <f>1-SUM(B27:B36)</f>
        <v>0.3051162275767737</v>
      </c>
      <c r="C51" s="8"/>
      <c r="D51" s="7"/>
      <c r="E51" s="7"/>
      <c r="F51" s="8">
        <f>1-SUM(F27:F36)</f>
        <v>0.3215114338209556</v>
      </c>
      <c r="G51" s="8"/>
      <c r="H51" s="7"/>
      <c r="I51" s="7"/>
      <c r="J51" s="8">
        <f>1-SUM(J27:J36)</f>
        <v>0.2719392094166144</v>
      </c>
      <c r="K51" s="8"/>
      <c r="L51" s="7"/>
      <c r="M51" s="7"/>
      <c r="P51" s="8">
        <f>1-SUM(P27:P36)</f>
        <v>0.31240497094772846</v>
      </c>
      <c r="Q51" s="8"/>
      <c r="R51" s="7"/>
      <c r="S51" s="7"/>
      <c r="T51" s="8">
        <f>1-SUM(T27:T36)</f>
        <v>0.3236875858622261</v>
      </c>
      <c r="U51" s="8"/>
      <c r="V51" s="7"/>
      <c r="W51" s="7"/>
      <c r="X51" s="8">
        <f>1-SUM(X27:X36)</f>
        <v>0.288737330961109</v>
      </c>
      <c r="Y51" s="8"/>
      <c r="Z51" s="7"/>
      <c r="AA51" s="7"/>
      <c r="AC51" s="8">
        <f>1-SUM(AC27:AC36)</f>
        <v>0.3133604495620179</v>
      </c>
      <c r="AD51" s="8"/>
      <c r="AE51" s="7"/>
      <c r="AF51" s="7"/>
      <c r="AG51" s="8">
        <f>1-SUM(AG27:AG36)</f>
        <v>0.3220096736935494</v>
      </c>
      <c r="AH51" s="8"/>
      <c r="AI51" s="7"/>
      <c r="AJ51" s="7"/>
      <c r="AK51" s="8">
        <f>1-SUM(AK27:AK36)</f>
        <v>0.29670850410991534</v>
      </c>
      <c r="AL51" s="8"/>
      <c r="AM51" s="7"/>
      <c r="AN51" s="7"/>
    </row>
    <row r="52" spans="30:38" ht="13.5">
      <c r="AD52" s="2"/>
      <c r="AH52" s="2"/>
      <c r="AL52" s="2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8" max="20" width="9.00390625" style="0" hidden="1" customWidth="1"/>
  </cols>
  <sheetData>
    <row r="1" spans="1:35" ht="13.5">
      <c r="A1" t="s">
        <v>180</v>
      </c>
      <c r="C1" t="s">
        <v>110</v>
      </c>
      <c r="D1" t="s">
        <v>110</v>
      </c>
      <c r="E1" t="s">
        <v>110</v>
      </c>
      <c r="F1" t="s">
        <v>110</v>
      </c>
      <c r="G1" t="s">
        <v>110</v>
      </c>
      <c r="H1" t="s">
        <v>110</v>
      </c>
      <c r="I1" t="s">
        <v>110</v>
      </c>
      <c r="J1" t="s">
        <v>110</v>
      </c>
      <c r="K1" t="s">
        <v>110</v>
      </c>
      <c r="L1" t="s">
        <v>110</v>
      </c>
      <c r="M1" t="s">
        <v>110</v>
      </c>
      <c r="N1" t="s">
        <v>110</v>
      </c>
      <c r="O1" t="s">
        <v>110</v>
      </c>
      <c r="P1" t="s">
        <v>110</v>
      </c>
      <c r="Q1" t="s">
        <v>110</v>
      </c>
      <c r="U1" t="s">
        <v>114</v>
      </c>
      <c r="V1" t="s">
        <v>114</v>
      </c>
      <c r="W1" t="s">
        <v>114</v>
      </c>
      <c r="X1" t="s">
        <v>114</v>
      </c>
      <c r="Y1" t="s">
        <v>114</v>
      </c>
      <c r="Z1" t="s">
        <v>114</v>
      </c>
      <c r="AA1" t="s">
        <v>114</v>
      </c>
      <c r="AB1" t="s">
        <v>114</v>
      </c>
      <c r="AC1" t="s">
        <v>114</v>
      </c>
      <c r="AD1" t="s">
        <v>114</v>
      </c>
      <c r="AE1" t="s">
        <v>114</v>
      </c>
      <c r="AF1" t="s">
        <v>114</v>
      </c>
      <c r="AG1" t="s">
        <v>114</v>
      </c>
      <c r="AH1" t="s">
        <v>114</v>
      </c>
      <c r="AI1" t="s">
        <v>114</v>
      </c>
    </row>
    <row r="2" spans="1:35" ht="13.5">
      <c r="A2" t="s">
        <v>109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112</v>
      </c>
      <c r="I2" t="s">
        <v>112</v>
      </c>
      <c r="J2" t="s">
        <v>112</v>
      </c>
      <c r="K2" t="s">
        <v>112</v>
      </c>
      <c r="L2" t="s">
        <v>112</v>
      </c>
      <c r="M2" t="s">
        <v>113</v>
      </c>
      <c r="N2" t="s">
        <v>113</v>
      </c>
      <c r="O2" t="s">
        <v>113</v>
      </c>
      <c r="P2" t="s">
        <v>113</v>
      </c>
      <c r="Q2" t="s">
        <v>113</v>
      </c>
      <c r="U2" t="s">
        <v>111</v>
      </c>
      <c r="V2" t="s">
        <v>111</v>
      </c>
      <c r="W2" t="s">
        <v>111</v>
      </c>
      <c r="X2" t="s">
        <v>111</v>
      </c>
      <c r="Y2" t="s">
        <v>111</v>
      </c>
      <c r="Z2" t="s">
        <v>112</v>
      </c>
      <c r="AA2" t="s">
        <v>112</v>
      </c>
      <c r="AB2" t="s">
        <v>112</v>
      </c>
      <c r="AC2" t="s">
        <v>112</v>
      </c>
      <c r="AD2" t="s">
        <v>112</v>
      </c>
      <c r="AE2" t="s">
        <v>113</v>
      </c>
      <c r="AF2" t="s">
        <v>113</v>
      </c>
      <c r="AG2" t="s">
        <v>113</v>
      </c>
      <c r="AH2" t="s">
        <v>113</v>
      </c>
      <c r="AI2" t="s">
        <v>113</v>
      </c>
    </row>
    <row r="3" spans="1:35" s="80" customFormat="1" ht="18" customHeight="1" thickBot="1">
      <c r="A3" s="129" t="s">
        <v>115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S3" s="112" t="s">
        <v>181</v>
      </c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s="80" customFormat="1" ht="15" customHeight="1" thickBot="1">
      <c r="A4" s="114" t="s">
        <v>57</v>
      </c>
      <c r="B4" s="131"/>
      <c r="C4" s="136" t="s">
        <v>116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S4" s="114" t="s">
        <v>57</v>
      </c>
      <c r="T4" s="115"/>
      <c r="U4" s="118" t="s">
        <v>182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1:35" s="80" customFormat="1" ht="15" customHeight="1">
      <c r="A5" s="132"/>
      <c r="B5" s="133"/>
      <c r="C5" s="139" t="s">
        <v>117</v>
      </c>
      <c r="D5" s="140"/>
      <c r="E5" s="140"/>
      <c r="F5" s="140"/>
      <c r="G5" s="141"/>
      <c r="H5" s="142" t="s">
        <v>118</v>
      </c>
      <c r="I5" s="140"/>
      <c r="J5" s="140"/>
      <c r="K5" s="140"/>
      <c r="L5" s="141"/>
      <c r="M5" s="143" t="s">
        <v>119</v>
      </c>
      <c r="N5" s="140"/>
      <c r="O5" s="140"/>
      <c r="P5" s="140"/>
      <c r="Q5" s="144"/>
      <c r="S5" s="105"/>
      <c r="T5" s="116"/>
      <c r="U5" s="121" t="s">
        <v>183</v>
      </c>
      <c r="V5" s="122"/>
      <c r="W5" s="122"/>
      <c r="X5" s="122"/>
      <c r="Y5" s="123"/>
      <c r="Z5" s="124" t="s">
        <v>184</v>
      </c>
      <c r="AA5" s="122"/>
      <c r="AB5" s="122"/>
      <c r="AC5" s="122"/>
      <c r="AD5" s="123"/>
      <c r="AE5" s="125" t="s">
        <v>185</v>
      </c>
      <c r="AF5" s="122"/>
      <c r="AG5" s="122"/>
      <c r="AH5" s="122"/>
      <c r="AI5" s="126"/>
    </row>
    <row r="6" spans="1:35" s="80" customFormat="1" ht="25.5" customHeight="1" thickBot="1">
      <c r="A6" s="134"/>
      <c r="B6" s="135"/>
      <c r="C6" s="48" t="s">
        <v>120</v>
      </c>
      <c r="D6" s="49" t="s">
        <v>121</v>
      </c>
      <c r="E6" s="49" t="s">
        <v>122</v>
      </c>
      <c r="F6" s="49" t="s">
        <v>123</v>
      </c>
      <c r="G6" s="21" t="s">
        <v>233</v>
      </c>
      <c r="H6" s="49" t="s">
        <v>120</v>
      </c>
      <c r="I6" s="49" t="s">
        <v>121</v>
      </c>
      <c r="J6" s="49" t="s">
        <v>122</v>
      </c>
      <c r="K6" s="49" t="s">
        <v>123</v>
      </c>
      <c r="L6" s="21" t="s">
        <v>233</v>
      </c>
      <c r="M6" s="49" t="s">
        <v>120</v>
      </c>
      <c r="N6" s="49" t="s">
        <v>121</v>
      </c>
      <c r="O6" s="49" t="s">
        <v>122</v>
      </c>
      <c r="P6" s="49" t="s">
        <v>123</v>
      </c>
      <c r="Q6" s="21" t="s">
        <v>233</v>
      </c>
      <c r="S6" s="107"/>
      <c r="T6" s="117"/>
      <c r="U6" s="91" t="s">
        <v>186</v>
      </c>
      <c r="V6" s="92" t="s">
        <v>187</v>
      </c>
      <c r="W6" s="92" t="s">
        <v>188</v>
      </c>
      <c r="X6" s="92" t="s">
        <v>189</v>
      </c>
      <c r="Y6" s="21" t="s">
        <v>233</v>
      </c>
      <c r="Z6" s="92" t="s">
        <v>186</v>
      </c>
      <c r="AA6" s="92" t="s">
        <v>187</v>
      </c>
      <c r="AB6" s="92" t="s">
        <v>188</v>
      </c>
      <c r="AC6" s="92" t="s">
        <v>189</v>
      </c>
      <c r="AD6" s="21" t="s">
        <v>233</v>
      </c>
      <c r="AE6" s="92" t="s">
        <v>186</v>
      </c>
      <c r="AF6" s="92" t="s">
        <v>187</v>
      </c>
      <c r="AG6" s="92" t="s">
        <v>188</v>
      </c>
      <c r="AH6" s="92" t="s">
        <v>189</v>
      </c>
      <c r="AI6" s="21" t="s">
        <v>233</v>
      </c>
    </row>
    <row r="7" spans="1:35" s="80" customFormat="1" ht="15" customHeight="1">
      <c r="A7" s="108" t="s">
        <v>230</v>
      </c>
      <c r="B7" s="109"/>
      <c r="C7" s="50">
        <v>563240.1134907808</v>
      </c>
      <c r="D7" s="51">
        <v>57700</v>
      </c>
      <c r="E7" s="51">
        <v>2500000</v>
      </c>
      <c r="F7" s="51">
        <v>188262.62705208082</v>
      </c>
      <c r="G7" s="52"/>
      <c r="H7" s="51">
        <v>472866.7455703209</v>
      </c>
      <c r="I7" s="51">
        <v>36600</v>
      </c>
      <c r="J7" s="51">
        <v>2500000</v>
      </c>
      <c r="K7" s="51">
        <v>202165.6209751795</v>
      </c>
      <c r="L7" s="52"/>
      <c r="M7" s="51">
        <v>558749.5731334091</v>
      </c>
      <c r="N7" s="51">
        <v>36600</v>
      </c>
      <c r="O7" s="51">
        <v>2500000</v>
      </c>
      <c r="P7" s="51">
        <v>189995.17362766436</v>
      </c>
      <c r="Q7" s="53"/>
      <c r="S7" s="108" t="s">
        <v>230</v>
      </c>
      <c r="T7" s="109"/>
      <c r="U7" s="93">
        <v>314502.88960795826</v>
      </c>
      <c r="V7" s="94">
        <v>100</v>
      </c>
      <c r="W7" s="94">
        <v>2500000</v>
      </c>
      <c r="X7" s="94">
        <v>131232.2038795827</v>
      </c>
      <c r="Y7" s="52"/>
      <c r="Z7" s="94">
        <v>225297.77358160564</v>
      </c>
      <c r="AA7" s="94">
        <v>1900</v>
      </c>
      <c r="AB7" s="94">
        <v>2500000</v>
      </c>
      <c r="AC7" s="94">
        <v>93895.67022999587</v>
      </c>
      <c r="AD7" s="52"/>
      <c r="AE7" s="94">
        <v>284008.05261473375</v>
      </c>
      <c r="AF7" s="94">
        <v>100</v>
      </c>
      <c r="AG7" s="94">
        <v>2500000</v>
      </c>
      <c r="AH7" s="94">
        <v>127038.680208362</v>
      </c>
      <c r="AI7" s="53"/>
    </row>
    <row r="8" spans="1:35" s="80" customFormat="1" ht="15" customHeight="1">
      <c r="A8" s="110" t="s">
        <v>228</v>
      </c>
      <c r="B8" s="111"/>
      <c r="C8" s="54">
        <v>3489.2755321153213</v>
      </c>
      <c r="D8" s="55">
        <v>476.8595041322314</v>
      </c>
      <c r="E8" s="55">
        <v>40250</v>
      </c>
      <c r="F8" s="55">
        <v>1339.1756539410064</v>
      </c>
      <c r="G8" s="56"/>
      <c r="H8" s="55">
        <v>2939.8451650952616</v>
      </c>
      <c r="I8" s="55">
        <v>904.1025641025641</v>
      </c>
      <c r="J8" s="55">
        <v>15151.515151515152</v>
      </c>
      <c r="K8" s="55">
        <v>1342.1471907352898</v>
      </c>
      <c r="L8" s="56"/>
      <c r="M8" s="55">
        <v>3461.9750198798865</v>
      </c>
      <c r="N8" s="55">
        <v>476.8595041322314</v>
      </c>
      <c r="O8" s="55">
        <v>40250</v>
      </c>
      <c r="P8" s="55">
        <v>1344.6339718486659</v>
      </c>
      <c r="Q8" s="57"/>
      <c r="S8" s="110" t="s">
        <v>228</v>
      </c>
      <c r="T8" s="111"/>
      <c r="U8" s="95">
        <v>1970.6950712003788</v>
      </c>
      <c r="V8" s="96">
        <v>1.3888888888888888</v>
      </c>
      <c r="W8" s="96">
        <v>108414.28571428571</v>
      </c>
      <c r="X8" s="96">
        <v>978.4543647292459</v>
      </c>
      <c r="Y8" s="56"/>
      <c r="Z8" s="96">
        <v>1435.2081120916507</v>
      </c>
      <c r="AA8" s="96">
        <v>70.2127659574468</v>
      </c>
      <c r="AB8" s="96">
        <v>215000</v>
      </c>
      <c r="AC8" s="96">
        <v>1053.393403794855</v>
      </c>
      <c r="AD8" s="56"/>
      <c r="AE8" s="96">
        <v>1787.638445555686</v>
      </c>
      <c r="AF8" s="96">
        <v>1.3888888888888888</v>
      </c>
      <c r="AG8" s="96">
        <v>215000</v>
      </c>
      <c r="AH8" s="96">
        <v>1036.3104676716493</v>
      </c>
      <c r="AI8" s="57"/>
    </row>
    <row r="9" spans="1:35" s="80" customFormat="1" ht="15" customHeight="1">
      <c r="A9" s="110" t="s">
        <v>229</v>
      </c>
      <c r="B9" s="111"/>
      <c r="C9" s="54">
        <v>8.097539186614219</v>
      </c>
      <c r="D9" s="55">
        <v>6.167221906899449</v>
      </c>
      <c r="E9" s="55">
        <v>10.60286528284671</v>
      </c>
      <c r="F9" s="55">
        <v>0.3404450709714092</v>
      </c>
      <c r="G9" s="56"/>
      <c r="H9" s="55">
        <v>7.904336102267278</v>
      </c>
      <c r="I9" s="55">
        <v>6.806942809822215</v>
      </c>
      <c r="J9" s="55">
        <v>9.625855815937848</v>
      </c>
      <c r="K9" s="55">
        <v>0.39172902363596396</v>
      </c>
      <c r="L9" s="56"/>
      <c r="M9" s="55">
        <v>8.087939165419881</v>
      </c>
      <c r="N9" s="55">
        <v>6.167221906899449</v>
      </c>
      <c r="O9" s="55">
        <v>10.60286528284671</v>
      </c>
      <c r="P9" s="55">
        <v>0.3457326841577846</v>
      </c>
      <c r="Q9" s="57"/>
      <c r="S9" s="110" t="s">
        <v>229</v>
      </c>
      <c r="T9" s="111"/>
      <c r="U9" s="95">
        <v>7.498126538330196</v>
      </c>
      <c r="V9" s="96">
        <v>0.32850406697203605</v>
      </c>
      <c r="W9" s="96">
        <v>11.593715146336692</v>
      </c>
      <c r="X9" s="96">
        <v>0.4106869601423026</v>
      </c>
      <c r="Y9" s="56"/>
      <c r="Z9" s="96">
        <v>7.188481316446814</v>
      </c>
      <c r="AA9" s="96">
        <v>4.251530145744513</v>
      </c>
      <c r="AB9" s="96">
        <v>12.2783933071098</v>
      </c>
      <c r="AC9" s="96">
        <v>0.37964585541053686</v>
      </c>
      <c r="AD9" s="56"/>
      <c r="AE9" s="96">
        <v>7.392274082913965</v>
      </c>
      <c r="AF9" s="96">
        <v>0.32850406697203605</v>
      </c>
      <c r="AG9" s="96">
        <v>12.2783933071098</v>
      </c>
      <c r="AH9" s="96">
        <v>0.426437775288708</v>
      </c>
      <c r="AI9" s="57"/>
    </row>
    <row r="10" spans="1:35" s="80" customFormat="1" ht="15" customHeight="1">
      <c r="A10" s="110" t="s">
        <v>231</v>
      </c>
      <c r="B10" s="111"/>
      <c r="C10" s="58">
        <v>48.416874515963144</v>
      </c>
      <c r="D10" s="59">
        <v>25</v>
      </c>
      <c r="E10" s="59">
        <v>79</v>
      </c>
      <c r="F10" s="59">
        <v>7.101988935969787</v>
      </c>
      <c r="G10" s="56"/>
      <c r="H10" s="59">
        <v>47.77545681063114</v>
      </c>
      <c r="I10" s="59">
        <v>25</v>
      </c>
      <c r="J10" s="59">
        <v>77</v>
      </c>
      <c r="K10" s="59">
        <v>8.156592438427307</v>
      </c>
      <c r="L10" s="56"/>
      <c r="M10" s="59">
        <v>48.38500326718709</v>
      </c>
      <c r="N10" s="59">
        <v>25</v>
      </c>
      <c r="O10" s="59">
        <v>79</v>
      </c>
      <c r="P10" s="59">
        <v>7.159413934456232</v>
      </c>
      <c r="Q10" s="57"/>
      <c r="S10" s="110" t="s">
        <v>231</v>
      </c>
      <c r="T10" s="111"/>
      <c r="U10" s="97">
        <v>39.178653464126214</v>
      </c>
      <c r="V10" s="98">
        <v>15</v>
      </c>
      <c r="W10" s="98">
        <v>79</v>
      </c>
      <c r="X10" s="98">
        <v>11.695072531118152</v>
      </c>
      <c r="Y10" s="56"/>
      <c r="Z10" s="98">
        <v>37.42545607835316</v>
      </c>
      <c r="AA10" s="98">
        <v>15</v>
      </c>
      <c r="AB10" s="98">
        <v>79</v>
      </c>
      <c r="AC10" s="98">
        <v>12.076377672600948</v>
      </c>
      <c r="AD10" s="56"/>
      <c r="AE10" s="98">
        <v>38.57932159979263</v>
      </c>
      <c r="AF10" s="98">
        <v>15</v>
      </c>
      <c r="AG10" s="98">
        <v>79</v>
      </c>
      <c r="AH10" s="98">
        <v>11.856004996441987</v>
      </c>
      <c r="AI10" s="57"/>
    </row>
    <row r="11" spans="1:35" s="80" customFormat="1" ht="15" customHeight="1">
      <c r="A11" s="110" t="s">
        <v>232</v>
      </c>
      <c r="B11" s="111"/>
      <c r="C11" s="58">
        <v>22.312093861509304</v>
      </c>
      <c r="D11" s="59">
        <v>0</v>
      </c>
      <c r="E11" s="59">
        <v>53</v>
      </c>
      <c r="F11" s="59">
        <v>10.101846921816183</v>
      </c>
      <c r="G11" s="56"/>
      <c r="H11" s="59">
        <v>17.87895902547065</v>
      </c>
      <c r="I11" s="59">
        <v>0</v>
      </c>
      <c r="J11" s="59">
        <v>52</v>
      </c>
      <c r="K11" s="59">
        <v>10.110272285841743</v>
      </c>
      <c r="L11" s="56"/>
      <c r="M11" s="59">
        <v>22.09181689995517</v>
      </c>
      <c r="N11" s="59">
        <v>0</v>
      </c>
      <c r="O11" s="59">
        <v>53</v>
      </c>
      <c r="P11" s="59">
        <v>10.148088431814688</v>
      </c>
      <c r="Q11" s="57"/>
      <c r="S11" s="110" t="s">
        <v>232</v>
      </c>
      <c r="T11" s="111"/>
      <c r="U11" s="97">
        <v>12.414563703815363</v>
      </c>
      <c r="V11" s="98">
        <v>0</v>
      </c>
      <c r="W11" s="98">
        <v>58</v>
      </c>
      <c r="X11" s="98">
        <v>10.895834066830757</v>
      </c>
      <c r="Y11" s="56"/>
      <c r="Z11" s="98">
        <v>8.195464116844253</v>
      </c>
      <c r="AA11" s="98">
        <v>0</v>
      </c>
      <c r="AB11" s="98">
        <v>58</v>
      </c>
      <c r="AC11" s="98">
        <v>8.481545226269859</v>
      </c>
      <c r="AD11" s="56"/>
      <c r="AE11" s="98">
        <v>10.97226129007334</v>
      </c>
      <c r="AF11" s="98">
        <v>0</v>
      </c>
      <c r="AG11" s="98">
        <v>58</v>
      </c>
      <c r="AH11" s="98">
        <v>10.331094352045254</v>
      </c>
      <c r="AI11" s="57"/>
    </row>
    <row r="12" spans="1:35" s="80" customFormat="1" ht="15" customHeight="1">
      <c r="A12" s="127" t="s">
        <v>129</v>
      </c>
      <c r="B12" s="60" t="s">
        <v>130</v>
      </c>
      <c r="C12" s="61"/>
      <c r="D12" s="56"/>
      <c r="E12" s="56"/>
      <c r="F12" s="56"/>
      <c r="G12" s="59">
        <v>15653</v>
      </c>
      <c r="H12" s="56"/>
      <c r="I12" s="56"/>
      <c r="J12" s="56"/>
      <c r="K12" s="56"/>
      <c r="L12" s="59">
        <v>753</v>
      </c>
      <c r="M12" s="56"/>
      <c r="N12" s="56"/>
      <c r="O12" s="56"/>
      <c r="P12" s="56"/>
      <c r="Q12" s="62">
        <v>16406</v>
      </c>
      <c r="S12" s="104" t="s">
        <v>190</v>
      </c>
      <c r="T12" s="99" t="s">
        <v>191</v>
      </c>
      <c r="U12" s="61"/>
      <c r="V12" s="56"/>
      <c r="W12" s="56"/>
      <c r="X12" s="56"/>
      <c r="Y12" s="98">
        <v>471183</v>
      </c>
      <c r="Z12" s="56"/>
      <c r="AA12" s="56"/>
      <c r="AB12" s="56"/>
      <c r="AC12" s="56"/>
      <c r="AD12" s="98">
        <v>181501</v>
      </c>
      <c r="AE12" s="56"/>
      <c r="AF12" s="56"/>
      <c r="AG12" s="56"/>
      <c r="AH12" s="56"/>
      <c r="AI12" s="100">
        <v>652684</v>
      </c>
    </row>
    <row r="13" spans="1:35" s="80" customFormat="1" ht="15" customHeight="1">
      <c r="A13" s="127"/>
      <c r="B13" s="60" t="s">
        <v>131</v>
      </c>
      <c r="C13" s="61"/>
      <c r="D13" s="56"/>
      <c r="E13" s="56"/>
      <c r="F13" s="56"/>
      <c r="G13" s="59">
        <v>395610</v>
      </c>
      <c r="H13" s="56"/>
      <c r="I13" s="56"/>
      <c r="J13" s="56"/>
      <c r="K13" s="56"/>
      <c r="L13" s="59">
        <v>17554</v>
      </c>
      <c r="M13" s="56"/>
      <c r="N13" s="56"/>
      <c r="O13" s="56"/>
      <c r="P13" s="56"/>
      <c r="Q13" s="62">
        <v>413164</v>
      </c>
      <c r="S13" s="105"/>
      <c r="T13" s="99" t="s">
        <v>192</v>
      </c>
      <c r="U13" s="61"/>
      <c r="V13" s="56"/>
      <c r="W13" s="56"/>
      <c r="X13" s="56"/>
      <c r="Y13" s="98">
        <v>4059055</v>
      </c>
      <c r="Z13" s="56"/>
      <c r="AA13" s="56"/>
      <c r="AB13" s="56"/>
      <c r="AC13" s="56"/>
      <c r="AD13" s="98">
        <v>2029960</v>
      </c>
      <c r="AE13" s="56"/>
      <c r="AF13" s="56"/>
      <c r="AG13" s="56"/>
      <c r="AH13" s="56"/>
      <c r="AI13" s="100">
        <v>6089015</v>
      </c>
    </row>
    <row r="14" spans="1:35" s="80" customFormat="1" ht="23.25" customHeight="1">
      <c r="A14" s="127"/>
      <c r="B14" s="60" t="s">
        <v>132</v>
      </c>
      <c r="C14" s="61"/>
      <c r="D14" s="56"/>
      <c r="E14" s="56"/>
      <c r="F14" s="56"/>
      <c r="G14" s="59">
        <v>101833</v>
      </c>
      <c r="H14" s="56"/>
      <c r="I14" s="56"/>
      <c r="J14" s="56"/>
      <c r="K14" s="56"/>
      <c r="L14" s="59">
        <v>27090</v>
      </c>
      <c r="M14" s="56"/>
      <c r="N14" s="56"/>
      <c r="O14" s="56"/>
      <c r="P14" s="56"/>
      <c r="Q14" s="62">
        <v>128923</v>
      </c>
      <c r="S14" s="105"/>
      <c r="T14" s="99" t="s">
        <v>193</v>
      </c>
      <c r="U14" s="61"/>
      <c r="V14" s="56"/>
      <c r="W14" s="56"/>
      <c r="X14" s="56"/>
      <c r="Y14" s="98">
        <v>850984</v>
      </c>
      <c r="Z14" s="56"/>
      <c r="AA14" s="56"/>
      <c r="AB14" s="56"/>
      <c r="AC14" s="56"/>
      <c r="AD14" s="98">
        <v>1355921</v>
      </c>
      <c r="AE14" s="56"/>
      <c r="AF14" s="56"/>
      <c r="AG14" s="56"/>
      <c r="AH14" s="56"/>
      <c r="AI14" s="100">
        <v>2206905</v>
      </c>
    </row>
    <row r="15" spans="1:35" s="80" customFormat="1" ht="24.75" customHeight="1">
      <c r="A15" s="127"/>
      <c r="B15" s="60" t="s">
        <v>170</v>
      </c>
      <c r="C15" s="61"/>
      <c r="D15" s="56"/>
      <c r="E15" s="56"/>
      <c r="F15" s="56"/>
      <c r="G15" s="59">
        <v>868514</v>
      </c>
      <c r="H15" s="56"/>
      <c r="I15" s="56"/>
      <c r="J15" s="56"/>
      <c r="K15" s="56"/>
      <c r="L15" s="59">
        <v>26843</v>
      </c>
      <c r="M15" s="56"/>
      <c r="N15" s="56"/>
      <c r="O15" s="56"/>
      <c r="P15" s="56"/>
      <c r="Q15" s="62">
        <v>895357</v>
      </c>
      <c r="S15" s="105"/>
      <c r="T15" s="99" t="s">
        <v>194</v>
      </c>
      <c r="U15" s="61"/>
      <c r="V15" s="56"/>
      <c r="W15" s="56"/>
      <c r="X15" s="56"/>
      <c r="Y15" s="98">
        <v>3154711</v>
      </c>
      <c r="Z15" s="56"/>
      <c r="AA15" s="56"/>
      <c r="AB15" s="56"/>
      <c r="AC15" s="56"/>
      <c r="AD15" s="98">
        <v>866286</v>
      </c>
      <c r="AE15" s="56"/>
      <c r="AF15" s="56"/>
      <c r="AG15" s="56"/>
      <c r="AH15" s="56"/>
      <c r="AI15" s="100">
        <v>4020997</v>
      </c>
    </row>
    <row r="16" spans="1:35" s="80" customFormat="1" ht="15" customHeight="1">
      <c r="A16" s="127"/>
      <c r="B16" s="60" t="s">
        <v>119</v>
      </c>
      <c r="C16" s="61"/>
      <c r="D16" s="56"/>
      <c r="E16" s="56"/>
      <c r="F16" s="56"/>
      <c r="G16" s="59">
        <v>1381610</v>
      </c>
      <c r="H16" s="56"/>
      <c r="I16" s="56"/>
      <c r="J16" s="56"/>
      <c r="K16" s="56"/>
      <c r="L16" s="59">
        <v>72240</v>
      </c>
      <c r="M16" s="56"/>
      <c r="N16" s="56"/>
      <c r="O16" s="56"/>
      <c r="P16" s="56"/>
      <c r="Q16" s="62">
        <v>1453850</v>
      </c>
      <c r="S16" s="105"/>
      <c r="T16" s="99" t="s">
        <v>185</v>
      </c>
      <c r="U16" s="61"/>
      <c r="V16" s="56"/>
      <c r="W16" s="56"/>
      <c r="X16" s="56"/>
      <c r="Y16" s="98">
        <v>8535933</v>
      </c>
      <c r="Z16" s="56"/>
      <c r="AA16" s="56"/>
      <c r="AB16" s="56"/>
      <c r="AC16" s="56"/>
      <c r="AD16" s="98">
        <v>4433668</v>
      </c>
      <c r="AE16" s="56"/>
      <c r="AF16" s="56"/>
      <c r="AG16" s="56"/>
      <c r="AH16" s="56"/>
      <c r="AI16" s="100">
        <v>12969601</v>
      </c>
    </row>
    <row r="17" spans="1:35" s="80" customFormat="1" ht="15" customHeight="1">
      <c r="A17" s="86" t="s">
        <v>171</v>
      </c>
      <c r="B17" s="60" t="s">
        <v>135</v>
      </c>
      <c r="C17" s="61"/>
      <c r="D17" s="56"/>
      <c r="E17" s="56"/>
      <c r="F17" s="56"/>
      <c r="G17" s="59">
        <v>793</v>
      </c>
      <c r="H17" s="56"/>
      <c r="I17" s="56"/>
      <c r="J17" s="56"/>
      <c r="K17" s="56"/>
      <c r="L17" s="59">
        <v>0</v>
      </c>
      <c r="M17" s="56"/>
      <c r="N17" s="56"/>
      <c r="O17" s="56"/>
      <c r="P17" s="56"/>
      <c r="Q17" s="62">
        <v>793</v>
      </c>
      <c r="S17" s="86" t="s">
        <v>171</v>
      </c>
      <c r="T17" s="99" t="s">
        <v>195</v>
      </c>
      <c r="U17" s="61"/>
      <c r="V17" s="56"/>
      <c r="W17" s="56"/>
      <c r="X17" s="56"/>
      <c r="Y17" s="98">
        <v>3865</v>
      </c>
      <c r="Z17" s="56"/>
      <c r="AA17" s="56"/>
      <c r="AB17" s="56"/>
      <c r="AC17" s="56"/>
      <c r="AD17" s="98">
        <v>601</v>
      </c>
      <c r="AE17" s="56"/>
      <c r="AF17" s="56"/>
      <c r="AG17" s="56"/>
      <c r="AH17" s="56"/>
      <c r="AI17" s="100">
        <v>4466</v>
      </c>
    </row>
    <row r="18" spans="1:35" s="80" customFormat="1" ht="15" customHeight="1">
      <c r="A18" s="86"/>
      <c r="B18" s="60" t="s">
        <v>136</v>
      </c>
      <c r="C18" s="61"/>
      <c r="D18" s="56"/>
      <c r="E18" s="56"/>
      <c r="F18" s="56"/>
      <c r="G18" s="59">
        <v>122140</v>
      </c>
      <c r="H18" s="56"/>
      <c r="I18" s="56"/>
      <c r="J18" s="56"/>
      <c r="K18" s="56"/>
      <c r="L18" s="59">
        <v>745</v>
      </c>
      <c r="M18" s="56"/>
      <c r="N18" s="56"/>
      <c r="O18" s="56"/>
      <c r="P18" s="56"/>
      <c r="Q18" s="62">
        <v>122885</v>
      </c>
      <c r="S18" s="90"/>
      <c r="T18" s="99" t="s">
        <v>196</v>
      </c>
      <c r="U18" s="61"/>
      <c r="V18" s="56"/>
      <c r="W18" s="56"/>
      <c r="X18" s="56"/>
      <c r="Y18" s="98">
        <v>463488</v>
      </c>
      <c r="Z18" s="56"/>
      <c r="AA18" s="56"/>
      <c r="AB18" s="56"/>
      <c r="AC18" s="56"/>
      <c r="AD18" s="98">
        <v>92999</v>
      </c>
      <c r="AE18" s="56"/>
      <c r="AF18" s="56"/>
      <c r="AG18" s="56"/>
      <c r="AH18" s="56"/>
      <c r="AI18" s="100">
        <v>556487</v>
      </c>
    </row>
    <row r="19" spans="1:35" s="80" customFormat="1" ht="15" customHeight="1">
      <c r="A19" s="86"/>
      <c r="B19" s="60" t="s">
        <v>137</v>
      </c>
      <c r="C19" s="61"/>
      <c r="D19" s="56"/>
      <c r="E19" s="56"/>
      <c r="F19" s="56"/>
      <c r="G19" s="59">
        <v>483829</v>
      </c>
      <c r="H19" s="56"/>
      <c r="I19" s="56"/>
      <c r="J19" s="56"/>
      <c r="K19" s="56"/>
      <c r="L19" s="59">
        <v>9316</v>
      </c>
      <c r="M19" s="56"/>
      <c r="N19" s="56"/>
      <c r="O19" s="56"/>
      <c r="P19" s="56"/>
      <c r="Q19" s="62">
        <v>493145</v>
      </c>
      <c r="S19" s="90"/>
      <c r="T19" s="99" t="s">
        <v>197</v>
      </c>
      <c r="U19" s="61"/>
      <c r="V19" s="56"/>
      <c r="W19" s="56"/>
      <c r="X19" s="56"/>
      <c r="Y19" s="98">
        <v>3137619</v>
      </c>
      <c r="Z19" s="56"/>
      <c r="AA19" s="56"/>
      <c r="AB19" s="56"/>
      <c r="AC19" s="56"/>
      <c r="AD19" s="98">
        <v>981226</v>
      </c>
      <c r="AE19" s="56"/>
      <c r="AF19" s="56"/>
      <c r="AG19" s="56"/>
      <c r="AH19" s="56"/>
      <c r="AI19" s="100">
        <v>4118845</v>
      </c>
    </row>
    <row r="20" spans="1:35" s="80" customFormat="1" ht="35.25" customHeight="1">
      <c r="A20" s="86"/>
      <c r="B20" s="60" t="s">
        <v>138</v>
      </c>
      <c r="C20" s="61"/>
      <c r="D20" s="56"/>
      <c r="E20" s="56"/>
      <c r="F20" s="56"/>
      <c r="G20" s="59">
        <v>12029</v>
      </c>
      <c r="H20" s="56"/>
      <c r="I20" s="56"/>
      <c r="J20" s="56"/>
      <c r="K20" s="56"/>
      <c r="L20" s="59">
        <v>118</v>
      </c>
      <c r="M20" s="56"/>
      <c r="N20" s="56"/>
      <c r="O20" s="56"/>
      <c r="P20" s="56"/>
      <c r="Q20" s="62">
        <v>12147</v>
      </c>
      <c r="S20" s="90"/>
      <c r="T20" s="99" t="s">
        <v>198</v>
      </c>
      <c r="U20" s="61"/>
      <c r="V20" s="56"/>
      <c r="W20" s="56"/>
      <c r="X20" s="56"/>
      <c r="Y20" s="98">
        <v>159582</v>
      </c>
      <c r="Z20" s="56"/>
      <c r="AA20" s="56"/>
      <c r="AB20" s="56"/>
      <c r="AC20" s="56"/>
      <c r="AD20" s="98">
        <v>19724</v>
      </c>
      <c r="AE20" s="56"/>
      <c r="AF20" s="56"/>
      <c r="AG20" s="56"/>
      <c r="AH20" s="56"/>
      <c r="AI20" s="100">
        <v>179306</v>
      </c>
    </row>
    <row r="21" spans="1:35" s="80" customFormat="1" ht="24.75" customHeight="1">
      <c r="A21" s="86"/>
      <c r="B21" s="60" t="s">
        <v>139</v>
      </c>
      <c r="C21" s="61"/>
      <c r="D21" s="56"/>
      <c r="E21" s="56"/>
      <c r="F21" s="56"/>
      <c r="G21" s="59">
        <v>83918</v>
      </c>
      <c r="H21" s="56"/>
      <c r="I21" s="56"/>
      <c r="J21" s="56"/>
      <c r="K21" s="56"/>
      <c r="L21" s="59">
        <v>2292</v>
      </c>
      <c r="M21" s="56"/>
      <c r="N21" s="56"/>
      <c r="O21" s="56"/>
      <c r="P21" s="56"/>
      <c r="Q21" s="62">
        <v>86210</v>
      </c>
      <c r="S21" s="90"/>
      <c r="T21" s="99" t="s">
        <v>199</v>
      </c>
      <c r="U21" s="61"/>
      <c r="V21" s="56"/>
      <c r="W21" s="56"/>
      <c r="X21" s="56"/>
      <c r="Y21" s="98">
        <v>1202793</v>
      </c>
      <c r="Z21" s="56"/>
      <c r="AA21" s="56"/>
      <c r="AB21" s="56"/>
      <c r="AC21" s="56"/>
      <c r="AD21" s="98">
        <v>193891</v>
      </c>
      <c r="AE21" s="56"/>
      <c r="AF21" s="56"/>
      <c r="AG21" s="56"/>
      <c r="AH21" s="56"/>
      <c r="AI21" s="100">
        <v>1396684</v>
      </c>
    </row>
    <row r="22" spans="1:35" s="80" customFormat="1" ht="25.5" customHeight="1">
      <c r="A22" s="86"/>
      <c r="B22" s="60" t="s">
        <v>140</v>
      </c>
      <c r="C22" s="61"/>
      <c r="D22" s="56"/>
      <c r="E22" s="56"/>
      <c r="F22" s="56"/>
      <c r="G22" s="59">
        <v>279373</v>
      </c>
      <c r="H22" s="56"/>
      <c r="I22" s="56"/>
      <c r="J22" s="56"/>
      <c r="K22" s="56"/>
      <c r="L22" s="59">
        <v>11325</v>
      </c>
      <c r="M22" s="56"/>
      <c r="N22" s="56"/>
      <c r="O22" s="56"/>
      <c r="P22" s="56"/>
      <c r="Q22" s="62">
        <v>290698</v>
      </c>
      <c r="S22" s="90"/>
      <c r="T22" s="99" t="s">
        <v>200</v>
      </c>
      <c r="U22" s="61"/>
      <c r="V22" s="56"/>
      <c r="W22" s="56"/>
      <c r="X22" s="56"/>
      <c r="Y22" s="98">
        <v>1234705</v>
      </c>
      <c r="Z22" s="56"/>
      <c r="AA22" s="56"/>
      <c r="AB22" s="56"/>
      <c r="AC22" s="56"/>
      <c r="AD22" s="98">
        <v>757092</v>
      </c>
      <c r="AE22" s="56"/>
      <c r="AF22" s="56"/>
      <c r="AG22" s="56"/>
      <c r="AH22" s="56"/>
      <c r="AI22" s="100">
        <v>1991797</v>
      </c>
    </row>
    <row r="23" spans="1:35" s="80" customFormat="1" ht="24.75" customHeight="1">
      <c r="A23" s="86"/>
      <c r="B23" s="60" t="s">
        <v>141</v>
      </c>
      <c r="C23" s="61"/>
      <c r="D23" s="56"/>
      <c r="E23" s="56"/>
      <c r="F23" s="56"/>
      <c r="G23" s="59">
        <v>78459</v>
      </c>
      <c r="H23" s="56"/>
      <c r="I23" s="56"/>
      <c r="J23" s="56"/>
      <c r="K23" s="56"/>
      <c r="L23" s="59">
        <v>2891</v>
      </c>
      <c r="M23" s="56"/>
      <c r="N23" s="56"/>
      <c r="O23" s="56"/>
      <c r="P23" s="56"/>
      <c r="Q23" s="62">
        <v>81350</v>
      </c>
      <c r="S23" s="90"/>
      <c r="T23" s="99" t="s">
        <v>201</v>
      </c>
      <c r="U23" s="61"/>
      <c r="V23" s="56"/>
      <c r="W23" s="56"/>
      <c r="X23" s="56"/>
      <c r="Y23" s="98">
        <v>245065</v>
      </c>
      <c r="Z23" s="56"/>
      <c r="AA23" s="56"/>
      <c r="AB23" s="56"/>
      <c r="AC23" s="56"/>
      <c r="AD23" s="98">
        <v>393046</v>
      </c>
      <c r="AE23" s="56"/>
      <c r="AF23" s="56"/>
      <c r="AG23" s="56"/>
      <c r="AH23" s="56"/>
      <c r="AI23" s="100">
        <v>638111</v>
      </c>
    </row>
    <row r="24" spans="1:35" s="80" customFormat="1" ht="15" customHeight="1">
      <c r="A24" s="86"/>
      <c r="B24" s="60" t="s">
        <v>142</v>
      </c>
      <c r="C24" s="61"/>
      <c r="D24" s="56"/>
      <c r="E24" s="56"/>
      <c r="F24" s="56"/>
      <c r="G24" s="59">
        <v>12721</v>
      </c>
      <c r="H24" s="56"/>
      <c r="I24" s="56"/>
      <c r="J24" s="56"/>
      <c r="K24" s="56"/>
      <c r="L24" s="59">
        <v>528</v>
      </c>
      <c r="M24" s="56"/>
      <c r="N24" s="56"/>
      <c r="O24" s="56"/>
      <c r="P24" s="56"/>
      <c r="Q24" s="62">
        <v>13249</v>
      </c>
      <c r="S24" s="90"/>
      <c r="T24" s="99" t="s">
        <v>202</v>
      </c>
      <c r="U24" s="61"/>
      <c r="V24" s="56"/>
      <c r="W24" s="56"/>
      <c r="X24" s="56"/>
      <c r="Y24" s="98">
        <v>61796</v>
      </c>
      <c r="Z24" s="56"/>
      <c r="AA24" s="56"/>
      <c r="AB24" s="56"/>
      <c r="AC24" s="56"/>
      <c r="AD24" s="98">
        <v>27741</v>
      </c>
      <c r="AE24" s="56"/>
      <c r="AF24" s="56"/>
      <c r="AG24" s="56"/>
      <c r="AH24" s="56"/>
      <c r="AI24" s="100">
        <v>89537</v>
      </c>
    </row>
    <row r="25" spans="1:35" s="80" customFormat="1" ht="25.5" customHeight="1">
      <c r="A25" s="86"/>
      <c r="B25" s="60" t="s">
        <v>143</v>
      </c>
      <c r="C25" s="61"/>
      <c r="D25" s="56"/>
      <c r="E25" s="56"/>
      <c r="F25" s="56"/>
      <c r="G25" s="59">
        <v>308348</v>
      </c>
      <c r="H25" s="56"/>
      <c r="I25" s="56"/>
      <c r="J25" s="56"/>
      <c r="K25" s="56"/>
      <c r="L25" s="59">
        <v>45025</v>
      </c>
      <c r="M25" s="56"/>
      <c r="N25" s="56"/>
      <c r="O25" s="56"/>
      <c r="P25" s="56"/>
      <c r="Q25" s="62">
        <v>353373</v>
      </c>
      <c r="S25" s="90"/>
      <c r="T25" s="99" t="s">
        <v>203</v>
      </c>
      <c r="U25" s="61"/>
      <c r="V25" s="56"/>
      <c r="W25" s="56"/>
      <c r="X25" s="56"/>
      <c r="Y25" s="98">
        <v>2027020</v>
      </c>
      <c r="Z25" s="56"/>
      <c r="AA25" s="56"/>
      <c r="AB25" s="56"/>
      <c r="AC25" s="56"/>
      <c r="AD25" s="98">
        <v>1967348</v>
      </c>
      <c r="AE25" s="56"/>
      <c r="AF25" s="56"/>
      <c r="AG25" s="56"/>
      <c r="AH25" s="56"/>
      <c r="AI25" s="100">
        <v>3994368</v>
      </c>
    </row>
    <row r="26" spans="1:35" s="80" customFormat="1" ht="15" customHeight="1">
      <c r="A26" s="86"/>
      <c r="B26" s="60" t="s">
        <v>119</v>
      </c>
      <c r="C26" s="61"/>
      <c r="D26" s="56"/>
      <c r="E26" s="56"/>
      <c r="F26" s="56"/>
      <c r="G26" s="59">
        <v>1381610</v>
      </c>
      <c r="H26" s="56"/>
      <c r="I26" s="56"/>
      <c r="J26" s="56"/>
      <c r="K26" s="56"/>
      <c r="L26" s="59">
        <v>72240</v>
      </c>
      <c r="M26" s="56"/>
      <c r="N26" s="56"/>
      <c r="O26" s="56"/>
      <c r="P26" s="56"/>
      <c r="Q26" s="62">
        <v>1453850</v>
      </c>
      <c r="S26" s="90"/>
      <c r="T26" s="99" t="s">
        <v>185</v>
      </c>
      <c r="U26" s="61"/>
      <c r="V26" s="56"/>
      <c r="W26" s="56"/>
      <c r="X26" s="56"/>
      <c r="Y26" s="98">
        <v>8535933</v>
      </c>
      <c r="Z26" s="56"/>
      <c r="AA26" s="56"/>
      <c r="AB26" s="56"/>
      <c r="AC26" s="56"/>
      <c r="AD26" s="98">
        <v>4433668</v>
      </c>
      <c r="AE26" s="56"/>
      <c r="AF26" s="56"/>
      <c r="AG26" s="56"/>
      <c r="AH26" s="56"/>
      <c r="AI26" s="100">
        <v>12969601</v>
      </c>
    </row>
    <row r="27" spans="1:35" s="80" customFormat="1" ht="15" customHeight="1">
      <c r="A27" s="127" t="s">
        <v>172</v>
      </c>
      <c r="B27" s="60" t="s">
        <v>145</v>
      </c>
      <c r="C27" s="61"/>
      <c r="D27" s="56"/>
      <c r="E27" s="56"/>
      <c r="F27" s="56"/>
      <c r="G27" s="59">
        <v>655895</v>
      </c>
      <c r="H27" s="56"/>
      <c r="I27" s="56"/>
      <c r="J27" s="56"/>
      <c r="K27" s="56"/>
      <c r="L27" s="59">
        <v>21856</v>
      </c>
      <c r="M27" s="56"/>
      <c r="N27" s="56"/>
      <c r="O27" s="56"/>
      <c r="P27" s="56"/>
      <c r="Q27" s="62">
        <v>677751</v>
      </c>
      <c r="S27" s="104" t="s">
        <v>204</v>
      </c>
      <c r="T27" s="99" t="s">
        <v>205</v>
      </c>
      <c r="U27" s="61"/>
      <c r="V27" s="56"/>
      <c r="W27" s="56"/>
      <c r="X27" s="56"/>
      <c r="Y27" s="98">
        <v>4019099</v>
      </c>
      <c r="Z27" s="56"/>
      <c r="AA27" s="56"/>
      <c r="AB27" s="56"/>
      <c r="AC27" s="56"/>
      <c r="AD27" s="98">
        <v>1734378</v>
      </c>
      <c r="AE27" s="56"/>
      <c r="AF27" s="56"/>
      <c r="AG27" s="56"/>
      <c r="AH27" s="56"/>
      <c r="AI27" s="100">
        <v>5753477</v>
      </c>
    </row>
    <row r="28" spans="1:35" s="80" customFormat="1" ht="15" customHeight="1">
      <c r="A28" s="127"/>
      <c r="B28" s="60" t="s">
        <v>146</v>
      </c>
      <c r="C28" s="61"/>
      <c r="D28" s="56"/>
      <c r="E28" s="56"/>
      <c r="F28" s="56"/>
      <c r="G28" s="59">
        <v>725715</v>
      </c>
      <c r="H28" s="56"/>
      <c r="I28" s="56"/>
      <c r="J28" s="56"/>
      <c r="K28" s="56"/>
      <c r="L28" s="59">
        <v>50384</v>
      </c>
      <c r="M28" s="56"/>
      <c r="N28" s="56"/>
      <c r="O28" s="56"/>
      <c r="P28" s="56"/>
      <c r="Q28" s="62">
        <v>776099</v>
      </c>
      <c r="S28" s="105"/>
      <c r="T28" s="99" t="s">
        <v>206</v>
      </c>
      <c r="U28" s="61"/>
      <c r="V28" s="56"/>
      <c r="W28" s="56"/>
      <c r="X28" s="56"/>
      <c r="Y28" s="98">
        <v>4516834</v>
      </c>
      <c r="Z28" s="56"/>
      <c r="AA28" s="56"/>
      <c r="AB28" s="56"/>
      <c r="AC28" s="56"/>
      <c r="AD28" s="98">
        <v>2699290</v>
      </c>
      <c r="AE28" s="56"/>
      <c r="AF28" s="56"/>
      <c r="AG28" s="56"/>
      <c r="AH28" s="56"/>
      <c r="AI28" s="100">
        <v>7216124</v>
      </c>
    </row>
    <row r="29" spans="1:35" s="80" customFormat="1" ht="15" customHeight="1">
      <c r="A29" s="127"/>
      <c r="B29" s="60" t="s">
        <v>147</v>
      </c>
      <c r="C29" s="61"/>
      <c r="D29" s="56"/>
      <c r="E29" s="56"/>
      <c r="F29" s="56"/>
      <c r="G29" s="59">
        <v>0</v>
      </c>
      <c r="H29" s="56"/>
      <c r="I29" s="56"/>
      <c r="J29" s="56"/>
      <c r="K29" s="56"/>
      <c r="L29" s="59">
        <v>0</v>
      </c>
      <c r="M29" s="56"/>
      <c r="N29" s="56"/>
      <c r="O29" s="56"/>
      <c r="P29" s="56"/>
      <c r="Q29" s="62">
        <v>0</v>
      </c>
      <c r="S29" s="105"/>
      <c r="T29" s="99" t="s">
        <v>207</v>
      </c>
      <c r="U29" s="61"/>
      <c r="V29" s="56"/>
      <c r="W29" s="56"/>
      <c r="X29" s="56"/>
      <c r="Y29" s="98">
        <v>0</v>
      </c>
      <c r="Z29" s="56"/>
      <c r="AA29" s="56"/>
      <c r="AB29" s="56"/>
      <c r="AC29" s="56"/>
      <c r="AD29" s="98">
        <v>0</v>
      </c>
      <c r="AE29" s="56"/>
      <c r="AF29" s="56"/>
      <c r="AG29" s="56"/>
      <c r="AH29" s="56"/>
      <c r="AI29" s="100">
        <v>0</v>
      </c>
    </row>
    <row r="30" spans="1:35" s="80" customFormat="1" ht="15" customHeight="1">
      <c r="A30" s="127"/>
      <c r="B30" s="60" t="s">
        <v>119</v>
      </c>
      <c r="C30" s="61"/>
      <c r="D30" s="56"/>
      <c r="E30" s="56"/>
      <c r="F30" s="56"/>
      <c r="G30" s="59">
        <v>1381610</v>
      </c>
      <c r="H30" s="56"/>
      <c r="I30" s="56"/>
      <c r="J30" s="56"/>
      <c r="K30" s="56"/>
      <c r="L30" s="59">
        <v>72240</v>
      </c>
      <c r="M30" s="56"/>
      <c r="N30" s="56"/>
      <c r="O30" s="56"/>
      <c r="P30" s="56"/>
      <c r="Q30" s="62">
        <v>1453850</v>
      </c>
      <c r="S30" s="105"/>
      <c r="T30" s="99" t="s">
        <v>185</v>
      </c>
      <c r="U30" s="61"/>
      <c r="V30" s="56"/>
      <c r="W30" s="56"/>
      <c r="X30" s="56"/>
      <c r="Y30" s="98">
        <v>8535933</v>
      </c>
      <c r="Z30" s="56"/>
      <c r="AA30" s="56"/>
      <c r="AB30" s="56"/>
      <c r="AC30" s="56"/>
      <c r="AD30" s="98">
        <v>4433668</v>
      </c>
      <c r="AE30" s="56"/>
      <c r="AF30" s="56"/>
      <c r="AG30" s="56"/>
      <c r="AH30" s="56"/>
      <c r="AI30" s="100">
        <v>12969601</v>
      </c>
    </row>
    <row r="31" spans="1:35" s="80" customFormat="1" ht="15" customHeight="1">
      <c r="A31" s="127" t="s">
        <v>173</v>
      </c>
      <c r="B31" s="60" t="s">
        <v>174</v>
      </c>
      <c r="C31" s="61"/>
      <c r="D31" s="56"/>
      <c r="E31" s="56"/>
      <c r="F31" s="56"/>
      <c r="G31" s="59">
        <v>464134</v>
      </c>
      <c r="H31" s="56"/>
      <c r="I31" s="56"/>
      <c r="J31" s="56"/>
      <c r="K31" s="56"/>
      <c r="L31" s="59">
        <v>15836</v>
      </c>
      <c r="M31" s="56"/>
      <c r="N31" s="56"/>
      <c r="O31" s="56"/>
      <c r="P31" s="56"/>
      <c r="Q31" s="62">
        <v>479970</v>
      </c>
      <c r="S31" s="104" t="s">
        <v>208</v>
      </c>
      <c r="T31" s="99" t="s">
        <v>209</v>
      </c>
      <c r="U31" s="61"/>
      <c r="V31" s="56"/>
      <c r="W31" s="56"/>
      <c r="X31" s="56"/>
      <c r="Y31" s="98">
        <v>0</v>
      </c>
      <c r="Z31" s="56"/>
      <c r="AA31" s="56"/>
      <c r="AB31" s="56"/>
      <c r="AC31" s="56"/>
      <c r="AD31" s="98">
        <v>0</v>
      </c>
      <c r="AE31" s="56"/>
      <c r="AF31" s="56"/>
      <c r="AG31" s="56"/>
      <c r="AH31" s="56"/>
      <c r="AI31" s="100">
        <v>0</v>
      </c>
    </row>
    <row r="32" spans="1:35" s="80" customFormat="1" ht="15" customHeight="1">
      <c r="A32" s="127"/>
      <c r="B32" s="60" t="s">
        <v>175</v>
      </c>
      <c r="C32" s="61"/>
      <c r="D32" s="56"/>
      <c r="E32" s="56"/>
      <c r="F32" s="56"/>
      <c r="G32" s="59">
        <v>917476</v>
      </c>
      <c r="H32" s="56"/>
      <c r="I32" s="56"/>
      <c r="J32" s="56"/>
      <c r="K32" s="56"/>
      <c r="L32" s="59">
        <v>56404</v>
      </c>
      <c r="M32" s="56"/>
      <c r="N32" s="56"/>
      <c r="O32" s="56"/>
      <c r="P32" s="56"/>
      <c r="Q32" s="62">
        <v>973880</v>
      </c>
      <c r="S32" s="105"/>
      <c r="T32" s="99" t="s">
        <v>210</v>
      </c>
      <c r="U32" s="61"/>
      <c r="V32" s="56"/>
      <c r="W32" s="56"/>
      <c r="X32" s="56"/>
      <c r="Y32" s="98">
        <v>0</v>
      </c>
      <c r="Z32" s="56"/>
      <c r="AA32" s="56"/>
      <c r="AB32" s="56"/>
      <c r="AC32" s="56"/>
      <c r="AD32" s="98">
        <v>0</v>
      </c>
      <c r="AE32" s="56"/>
      <c r="AF32" s="56"/>
      <c r="AG32" s="56"/>
      <c r="AH32" s="56"/>
      <c r="AI32" s="100">
        <v>0</v>
      </c>
    </row>
    <row r="33" spans="1:35" s="80" customFormat="1" ht="15" customHeight="1">
      <c r="A33" s="127"/>
      <c r="B33" s="60" t="s">
        <v>176</v>
      </c>
      <c r="C33" s="61"/>
      <c r="D33" s="56"/>
      <c r="E33" s="56"/>
      <c r="F33" s="56"/>
      <c r="G33" s="59">
        <v>0</v>
      </c>
      <c r="H33" s="56"/>
      <c r="I33" s="56"/>
      <c r="J33" s="56"/>
      <c r="K33" s="56"/>
      <c r="L33" s="59">
        <v>0</v>
      </c>
      <c r="M33" s="56"/>
      <c r="N33" s="56"/>
      <c r="O33" s="56"/>
      <c r="P33" s="56"/>
      <c r="Q33" s="62">
        <v>0</v>
      </c>
      <c r="S33" s="105"/>
      <c r="T33" s="99" t="s">
        <v>211</v>
      </c>
      <c r="U33" s="61"/>
      <c r="V33" s="56"/>
      <c r="W33" s="56"/>
      <c r="X33" s="56"/>
      <c r="Y33" s="98">
        <v>781114</v>
      </c>
      <c r="Z33" s="56"/>
      <c r="AA33" s="56"/>
      <c r="AB33" s="56"/>
      <c r="AC33" s="56"/>
      <c r="AD33" s="98">
        <v>97604</v>
      </c>
      <c r="AE33" s="56"/>
      <c r="AF33" s="56"/>
      <c r="AG33" s="56"/>
      <c r="AH33" s="56"/>
      <c r="AI33" s="100">
        <v>878718</v>
      </c>
    </row>
    <row r="34" spans="1:35" s="80" customFormat="1" ht="15" customHeight="1">
      <c r="A34" s="127"/>
      <c r="B34" s="60" t="s">
        <v>177</v>
      </c>
      <c r="C34" s="61"/>
      <c r="D34" s="56"/>
      <c r="E34" s="56"/>
      <c r="F34" s="56"/>
      <c r="G34" s="59">
        <v>0</v>
      </c>
      <c r="H34" s="56"/>
      <c r="I34" s="56"/>
      <c r="J34" s="56"/>
      <c r="K34" s="56"/>
      <c r="L34" s="59">
        <v>0</v>
      </c>
      <c r="M34" s="56"/>
      <c r="N34" s="56"/>
      <c r="O34" s="56"/>
      <c r="P34" s="56"/>
      <c r="Q34" s="62">
        <v>0</v>
      </c>
      <c r="S34" s="105"/>
      <c r="T34" s="99" t="s">
        <v>212</v>
      </c>
      <c r="U34" s="61"/>
      <c r="V34" s="56"/>
      <c r="W34" s="56"/>
      <c r="X34" s="56"/>
      <c r="Y34" s="98">
        <v>252322</v>
      </c>
      <c r="Z34" s="56"/>
      <c r="AA34" s="56"/>
      <c r="AB34" s="56"/>
      <c r="AC34" s="56"/>
      <c r="AD34" s="98">
        <v>14599</v>
      </c>
      <c r="AE34" s="56"/>
      <c r="AF34" s="56"/>
      <c r="AG34" s="56"/>
      <c r="AH34" s="56"/>
      <c r="AI34" s="100">
        <v>266921</v>
      </c>
    </row>
    <row r="35" spans="1:35" s="80" customFormat="1" ht="25.5" customHeight="1">
      <c r="A35" s="127"/>
      <c r="B35" s="60" t="s">
        <v>178</v>
      </c>
      <c r="C35" s="61"/>
      <c r="D35" s="56"/>
      <c r="E35" s="56"/>
      <c r="F35" s="56"/>
      <c r="G35" s="59">
        <v>0</v>
      </c>
      <c r="H35" s="56"/>
      <c r="I35" s="56"/>
      <c r="J35" s="56"/>
      <c r="K35" s="56"/>
      <c r="L35" s="59">
        <v>0</v>
      </c>
      <c r="M35" s="56"/>
      <c r="N35" s="56"/>
      <c r="O35" s="56"/>
      <c r="P35" s="56"/>
      <c r="Q35" s="62">
        <v>0</v>
      </c>
      <c r="S35" s="105"/>
      <c r="T35" s="99" t="s">
        <v>213</v>
      </c>
      <c r="U35" s="61"/>
      <c r="V35" s="56"/>
      <c r="W35" s="56"/>
      <c r="X35" s="56"/>
      <c r="Y35" s="98">
        <v>0</v>
      </c>
      <c r="Z35" s="56"/>
      <c r="AA35" s="56"/>
      <c r="AB35" s="56"/>
      <c r="AC35" s="56"/>
      <c r="AD35" s="98">
        <v>0</v>
      </c>
      <c r="AE35" s="56"/>
      <c r="AF35" s="56"/>
      <c r="AG35" s="56"/>
      <c r="AH35" s="56"/>
      <c r="AI35" s="100">
        <v>0</v>
      </c>
    </row>
    <row r="36" spans="1:35" s="80" customFormat="1" ht="15" customHeight="1">
      <c r="A36" s="127"/>
      <c r="B36" s="60" t="s">
        <v>179</v>
      </c>
      <c r="C36" s="61"/>
      <c r="D36" s="56"/>
      <c r="E36" s="56"/>
      <c r="F36" s="56"/>
      <c r="G36" s="59">
        <v>0</v>
      </c>
      <c r="H36" s="56"/>
      <c r="I36" s="56"/>
      <c r="J36" s="56"/>
      <c r="K36" s="56"/>
      <c r="L36" s="59">
        <v>0</v>
      </c>
      <c r="M36" s="56"/>
      <c r="N36" s="56"/>
      <c r="O36" s="56"/>
      <c r="P36" s="56"/>
      <c r="Q36" s="62">
        <v>0</v>
      </c>
      <c r="S36" s="105"/>
      <c r="T36" s="99" t="s">
        <v>214</v>
      </c>
      <c r="U36" s="61"/>
      <c r="V36" s="56"/>
      <c r="W36" s="56"/>
      <c r="X36" s="56"/>
      <c r="Y36" s="98">
        <v>7502497</v>
      </c>
      <c r="Z36" s="56"/>
      <c r="AA36" s="56"/>
      <c r="AB36" s="56"/>
      <c r="AC36" s="56"/>
      <c r="AD36" s="98">
        <v>4321465</v>
      </c>
      <c r="AE36" s="56"/>
      <c r="AF36" s="56"/>
      <c r="AG36" s="56"/>
      <c r="AH36" s="56"/>
      <c r="AI36" s="100">
        <v>11823962</v>
      </c>
    </row>
    <row r="37" spans="1:35" s="80" customFormat="1" ht="15" customHeight="1">
      <c r="A37" s="127"/>
      <c r="B37" s="60" t="s">
        <v>119</v>
      </c>
      <c r="C37" s="61"/>
      <c r="D37" s="56"/>
      <c r="E37" s="56"/>
      <c r="F37" s="56"/>
      <c r="G37" s="59">
        <v>1381610</v>
      </c>
      <c r="H37" s="56"/>
      <c r="I37" s="56"/>
      <c r="J37" s="56"/>
      <c r="K37" s="56"/>
      <c r="L37" s="59">
        <v>72240</v>
      </c>
      <c r="M37" s="56"/>
      <c r="N37" s="56"/>
      <c r="O37" s="56"/>
      <c r="P37" s="56"/>
      <c r="Q37" s="62">
        <v>1453850</v>
      </c>
      <c r="S37" s="105"/>
      <c r="T37" s="99" t="s">
        <v>185</v>
      </c>
      <c r="U37" s="61"/>
      <c r="V37" s="56"/>
      <c r="W37" s="56"/>
      <c r="X37" s="56"/>
      <c r="Y37" s="98">
        <v>8535933</v>
      </c>
      <c r="Z37" s="56"/>
      <c r="AA37" s="56"/>
      <c r="AB37" s="56"/>
      <c r="AC37" s="56"/>
      <c r="AD37" s="98">
        <v>4433668</v>
      </c>
      <c r="AE37" s="56"/>
      <c r="AF37" s="56"/>
      <c r="AG37" s="56"/>
      <c r="AH37" s="56"/>
      <c r="AI37" s="100">
        <v>12969601</v>
      </c>
    </row>
    <row r="38" spans="1:35" s="80" customFormat="1" ht="15" customHeight="1" thickBot="1">
      <c r="A38" s="127" t="s">
        <v>155</v>
      </c>
      <c r="B38" s="60" t="s">
        <v>156</v>
      </c>
      <c r="C38" s="61"/>
      <c r="D38" s="56"/>
      <c r="E38" s="56"/>
      <c r="F38" s="56"/>
      <c r="G38" s="59">
        <v>35331</v>
      </c>
      <c r="H38" s="56"/>
      <c r="I38" s="56"/>
      <c r="J38" s="56"/>
      <c r="K38" s="56"/>
      <c r="L38" s="59">
        <v>3150</v>
      </c>
      <c r="M38" s="56"/>
      <c r="N38" s="56"/>
      <c r="O38" s="56"/>
      <c r="P38" s="56"/>
      <c r="Q38" s="62">
        <v>38481</v>
      </c>
      <c r="S38" s="106" t="s">
        <v>215</v>
      </c>
      <c r="T38" s="99" t="s">
        <v>216</v>
      </c>
      <c r="U38" s="61"/>
      <c r="V38" s="56"/>
      <c r="W38" s="56"/>
      <c r="X38" s="56"/>
      <c r="Y38" s="98">
        <v>268968</v>
      </c>
      <c r="Z38" s="56"/>
      <c r="AA38" s="56"/>
      <c r="AB38" s="56"/>
      <c r="AC38" s="56"/>
      <c r="AD38" s="98">
        <v>184938</v>
      </c>
      <c r="AE38" s="56"/>
      <c r="AF38" s="56"/>
      <c r="AG38" s="56"/>
      <c r="AH38" s="56"/>
      <c r="AI38" s="100">
        <v>453906</v>
      </c>
    </row>
    <row r="39" spans="1:35" s="80" customFormat="1" ht="15" customHeight="1">
      <c r="A39" s="127"/>
      <c r="B39" s="60" t="s">
        <v>157</v>
      </c>
      <c r="C39" s="61"/>
      <c r="D39" s="56"/>
      <c r="E39" s="56"/>
      <c r="F39" s="56"/>
      <c r="G39" s="59">
        <v>73593</v>
      </c>
      <c r="H39" s="56"/>
      <c r="I39" s="56"/>
      <c r="J39" s="56"/>
      <c r="K39" s="56"/>
      <c r="L39" s="59">
        <v>4896</v>
      </c>
      <c r="M39" s="56"/>
      <c r="N39" s="56"/>
      <c r="O39" s="56"/>
      <c r="P39" s="56"/>
      <c r="Q39" s="62">
        <v>78489</v>
      </c>
      <c r="S39" s="105"/>
      <c r="T39" s="99" t="s">
        <v>217</v>
      </c>
      <c r="U39" s="61"/>
      <c r="V39" s="56"/>
      <c r="W39" s="56"/>
      <c r="X39" s="56"/>
      <c r="Y39" s="98">
        <v>566773</v>
      </c>
      <c r="Z39" s="56"/>
      <c r="AA39" s="56"/>
      <c r="AB39" s="56"/>
      <c r="AC39" s="56"/>
      <c r="AD39" s="98">
        <v>351788</v>
      </c>
      <c r="AE39" s="56"/>
      <c r="AF39" s="56"/>
      <c r="AG39" s="56"/>
      <c r="AH39" s="56"/>
      <c r="AI39" s="100">
        <v>918561</v>
      </c>
    </row>
    <row r="40" spans="1:35" s="80" customFormat="1" ht="24" customHeight="1">
      <c r="A40" s="127"/>
      <c r="B40" s="60" t="s">
        <v>158</v>
      </c>
      <c r="C40" s="61"/>
      <c r="D40" s="56"/>
      <c r="E40" s="56"/>
      <c r="F40" s="56"/>
      <c r="G40" s="59">
        <v>55746</v>
      </c>
      <c r="H40" s="56"/>
      <c r="I40" s="56"/>
      <c r="J40" s="56"/>
      <c r="K40" s="56"/>
      <c r="L40" s="59">
        <v>2448</v>
      </c>
      <c r="M40" s="56"/>
      <c r="N40" s="56"/>
      <c r="O40" s="56"/>
      <c r="P40" s="56"/>
      <c r="Q40" s="62">
        <v>58194</v>
      </c>
      <c r="S40" s="105"/>
      <c r="T40" s="99" t="s">
        <v>218</v>
      </c>
      <c r="U40" s="61"/>
      <c r="V40" s="56"/>
      <c r="W40" s="56"/>
      <c r="X40" s="56"/>
      <c r="Y40" s="98">
        <v>489487</v>
      </c>
      <c r="Z40" s="56"/>
      <c r="AA40" s="56"/>
      <c r="AB40" s="56"/>
      <c r="AC40" s="56"/>
      <c r="AD40" s="98">
        <v>219017</v>
      </c>
      <c r="AE40" s="56"/>
      <c r="AF40" s="56"/>
      <c r="AG40" s="56"/>
      <c r="AH40" s="56"/>
      <c r="AI40" s="100">
        <v>708504</v>
      </c>
    </row>
    <row r="41" spans="1:35" s="80" customFormat="1" ht="26.25" customHeight="1">
      <c r="A41" s="127"/>
      <c r="B41" s="60" t="s">
        <v>159</v>
      </c>
      <c r="C41" s="61"/>
      <c r="D41" s="56"/>
      <c r="E41" s="56"/>
      <c r="F41" s="56"/>
      <c r="G41" s="59">
        <v>592557</v>
      </c>
      <c r="H41" s="56"/>
      <c r="I41" s="56"/>
      <c r="J41" s="56"/>
      <c r="K41" s="56"/>
      <c r="L41" s="59">
        <v>25839</v>
      </c>
      <c r="M41" s="56"/>
      <c r="N41" s="56"/>
      <c r="O41" s="56"/>
      <c r="P41" s="56"/>
      <c r="Q41" s="62">
        <v>618396</v>
      </c>
      <c r="S41" s="105"/>
      <c r="T41" s="99" t="s">
        <v>219</v>
      </c>
      <c r="U41" s="61"/>
      <c r="V41" s="56"/>
      <c r="W41" s="56"/>
      <c r="X41" s="56"/>
      <c r="Y41" s="98">
        <v>2748653</v>
      </c>
      <c r="Z41" s="56"/>
      <c r="AA41" s="56"/>
      <c r="AB41" s="56"/>
      <c r="AC41" s="56"/>
      <c r="AD41" s="98">
        <v>1315507</v>
      </c>
      <c r="AE41" s="56"/>
      <c r="AF41" s="56"/>
      <c r="AG41" s="56"/>
      <c r="AH41" s="56"/>
      <c r="AI41" s="100">
        <v>4064160</v>
      </c>
    </row>
    <row r="42" spans="1:35" s="80" customFormat="1" ht="15" customHeight="1">
      <c r="A42" s="127"/>
      <c r="B42" s="60" t="s">
        <v>160</v>
      </c>
      <c r="C42" s="61"/>
      <c r="D42" s="56"/>
      <c r="E42" s="56"/>
      <c r="F42" s="56"/>
      <c r="G42" s="59">
        <v>63565</v>
      </c>
      <c r="H42" s="56"/>
      <c r="I42" s="56"/>
      <c r="J42" s="56"/>
      <c r="K42" s="56"/>
      <c r="L42" s="59">
        <v>4414</v>
      </c>
      <c r="M42" s="56"/>
      <c r="N42" s="56"/>
      <c r="O42" s="56"/>
      <c r="P42" s="56"/>
      <c r="Q42" s="62">
        <v>67979</v>
      </c>
      <c r="S42" s="105"/>
      <c r="T42" s="99" t="s">
        <v>220</v>
      </c>
      <c r="U42" s="61"/>
      <c r="V42" s="56"/>
      <c r="W42" s="56"/>
      <c r="X42" s="56"/>
      <c r="Y42" s="98">
        <v>494840</v>
      </c>
      <c r="Z42" s="56"/>
      <c r="AA42" s="56"/>
      <c r="AB42" s="56"/>
      <c r="AC42" s="56"/>
      <c r="AD42" s="98">
        <v>316577</v>
      </c>
      <c r="AE42" s="56"/>
      <c r="AF42" s="56"/>
      <c r="AG42" s="56"/>
      <c r="AH42" s="56"/>
      <c r="AI42" s="100">
        <v>811417</v>
      </c>
    </row>
    <row r="43" spans="1:35" s="80" customFormat="1" ht="21.75" customHeight="1">
      <c r="A43" s="127"/>
      <c r="B43" s="60" t="s">
        <v>161</v>
      </c>
      <c r="C43" s="61"/>
      <c r="D43" s="56"/>
      <c r="E43" s="56"/>
      <c r="F43" s="56"/>
      <c r="G43" s="59">
        <v>164113</v>
      </c>
      <c r="H43" s="56"/>
      <c r="I43" s="56"/>
      <c r="J43" s="56"/>
      <c r="K43" s="56"/>
      <c r="L43" s="59">
        <v>5819</v>
      </c>
      <c r="M43" s="56"/>
      <c r="N43" s="56"/>
      <c r="O43" s="56"/>
      <c r="P43" s="56"/>
      <c r="Q43" s="62">
        <v>169932</v>
      </c>
      <c r="S43" s="105"/>
      <c r="T43" s="99" t="s">
        <v>221</v>
      </c>
      <c r="U43" s="61"/>
      <c r="V43" s="56"/>
      <c r="W43" s="56"/>
      <c r="X43" s="56"/>
      <c r="Y43" s="98">
        <v>1379616</v>
      </c>
      <c r="Z43" s="56"/>
      <c r="AA43" s="56"/>
      <c r="AB43" s="56"/>
      <c r="AC43" s="56"/>
      <c r="AD43" s="98">
        <v>531091</v>
      </c>
      <c r="AE43" s="56"/>
      <c r="AF43" s="56"/>
      <c r="AG43" s="56"/>
      <c r="AH43" s="56"/>
      <c r="AI43" s="100">
        <v>1910707</v>
      </c>
    </row>
    <row r="44" spans="1:35" s="80" customFormat="1" ht="15" customHeight="1">
      <c r="A44" s="127"/>
      <c r="B44" s="60" t="s">
        <v>162</v>
      </c>
      <c r="C44" s="61"/>
      <c r="D44" s="56"/>
      <c r="E44" s="56"/>
      <c r="F44" s="56"/>
      <c r="G44" s="59">
        <v>18601</v>
      </c>
      <c r="H44" s="56"/>
      <c r="I44" s="56"/>
      <c r="J44" s="56"/>
      <c r="K44" s="56"/>
      <c r="L44" s="59">
        <v>1585</v>
      </c>
      <c r="M44" s="56"/>
      <c r="N44" s="56"/>
      <c r="O44" s="56"/>
      <c r="P44" s="56"/>
      <c r="Q44" s="62">
        <v>20186</v>
      </c>
      <c r="S44" s="105"/>
      <c r="T44" s="99" t="s">
        <v>222</v>
      </c>
      <c r="U44" s="61"/>
      <c r="V44" s="56"/>
      <c r="W44" s="56"/>
      <c r="X44" s="56"/>
      <c r="Y44" s="98">
        <v>155310</v>
      </c>
      <c r="Z44" s="56"/>
      <c r="AA44" s="56"/>
      <c r="AB44" s="56"/>
      <c r="AC44" s="56"/>
      <c r="AD44" s="98">
        <v>77445</v>
      </c>
      <c r="AE44" s="56"/>
      <c r="AF44" s="56"/>
      <c r="AG44" s="56"/>
      <c r="AH44" s="56"/>
      <c r="AI44" s="100">
        <v>232755</v>
      </c>
    </row>
    <row r="45" spans="1:35" s="80" customFormat="1" ht="24" customHeight="1">
      <c r="A45" s="127"/>
      <c r="B45" s="60" t="s">
        <v>163</v>
      </c>
      <c r="C45" s="61"/>
      <c r="D45" s="56"/>
      <c r="E45" s="56"/>
      <c r="F45" s="56"/>
      <c r="G45" s="59">
        <v>195229</v>
      </c>
      <c r="H45" s="56"/>
      <c r="I45" s="56"/>
      <c r="J45" s="56"/>
      <c r="K45" s="56"/>
      <c r="L45" s="59">
        <v>9299</v>
      </c>
      <c r="M45" s="56"/>
      <c r="N45" s="56"/>
      <c r="O45" s="56"/>
      <c r="P45" s="56"/>
      <c r="Q45" s="62">
        <v>204528</v>
      </c>
      <c r="S45" s="105"/>
      <c r="T45" s="99" t="s">
        <v>223</v>
      </c>
      <c r="U45" s="61"/>
      <c r="V45" s="56"/>
      <c r="W45" s="56"/>
      <c r="X45" s="56"/>
      <c r="Y45" s="98">
        <v>1032756</v>
      </c>
      <c r="Z45" s="56"/>
      <c r="AA45" s="56"/>
      <c r="AB45" s="56"/>
      <c r="AC45" s="56"/>
      <c r="AD45" s="98">
        <v>542155</v>
      </c>
      <c r="AE45" s="56"/>
      <c r="AF45" s="56"/>
      <c r="AG45" s="56"/>
      <c r="AH45" s="56"/>
      <c r="AI45" s="100">
        <v>1574911</v>
      </c>
    </row>
    <row r="46" spans="1:35" s="80" customFormat="1" ht="15" customHeight="1">
      <c r="A46" s="127"/>
      <c r="B46" s="60" t="s">
        <v>164</v>
      </c>
      <c r="C46" s="61"/>
      <c r="D46" s="56"/>
      <c r="E46" s="56"/>
      <c r="F46" s="56"/>
      <c r="G46" s="59">
        <v>54308</v>
      </c>
      <c r="H46" s="56"/>
      <c r="I46" s="56"/>
      <c r="J46" s="56"/>
      <c r="K46" s="56"/>
      <c r="L46" s="59">
        <v>5876</v>
      </c>
      <c r="M46" s="56"/>
      <c r="N46" s="56"/>
      <c r="O46" s="56"/>
      <c r="P46" s="56"/>
      <c r="Q46" s="62">
        <v>60184</v>
      </c>
      <c r="S46" s="105"/>
      <c r="T46" s="99" t="s">
        <v>224</v>
      </c>
      <c r="U46" s="61"/>
      <c r="V46" s="56"/>
      <c r="W46" s="56"/>
      <c r="X46" s="56"/>
      <c r="Y46" s="98">
        <v>473296</v>
      </c>
      <c r="Z46" s="56"/>
      <c r="AA46" s="56"/>
      <c r="AB46" s="56"/>
      <c r="AC46" s="56"/>
      <c r="AD46" s="98">
        <v>251073</v>
      </c>
      <c r="AE46" s="56"/>
      <c r="AF46" s="56"/>
      <c r="AG46" s="56"/>
      <c r="AH46" s="56"/>
      <c r="AI46" s="100">
        <v>724369</v>
      </c>
    </row>
    <row r="47" spans="1:35" s="80" customFormat="1" ht="15" customHeight="1">
      <c r="A47" s="127"/>
      <c r="B47" s="60" t="s">
        <v>165</v>
      </c>
      <c r="C47" s="61"/>
      <c r="D47" s="56"/>
      <c r="E47" s="56"/>
      <c r="F47" s="56"/>
      <c r="G47" s="59">
        <v>23707</v>
      </c>
      <c r="H47" s="56"/>
      <c r="I47" s="56"/>
      <c r="J47" s="56"/>
      <c r="K47" s="56"/>
      <c r="L47" s="59">
        <v>1964</v>
      </c>
      <c r="M47" s="56"/>
      <c r="N47" s="56"/>
      <c r="O47" s="56"/>
      <c r="P47" s="56"/>
      <c r="Q47" s="62">
        <v>25671</v>
      </c>
      <c r="S47" s="105"/>
      <c r="T47" s="99" t="s">
        <v>225</v>
      </c>
      <c r="U47" s="61"/>
      <c r="V47" s="56"/>
      <c r="W47" s="56"/>
      <c r="X47" s="56"/>
      <c r="Y47" s="98">
        <v>191136</v>
      </c>
      <c r="Z47" s="56"/>
      <c r="AA47" s="56"/>
      <c r="AB47" s="56"/>
      <c r="AC47" s="56"/>
      <c r="AD47" s="98">
        <v>136638</v>
      </c>
      <c r="AE47" s="56"/>
      <c r="AF47" s="56"/>
      <c r="AG47" s="56"/>
      <c r="AH47" s="56"/>
      <c r="AI47" s="100">
        <v>327774</v>
      </c>
    </row>
    <row r="48" spans="1:35" s="80" customFormat="1" ht="15" customHeight="1">
      <c r="A48" s="127"/>
      <c r="B48" s="60" t="s">
        <v>166</v>
      </c>
      <c r="C48" s="61"/>
      <c r="D48" s="56"/>
      <c r="E48" s="56"/>
      <c r="F48" s="56"/>
      <c r="G48" s="59">
        <v>104860</v>
      </c>
      <c r="H48" s="56"/>
      <c r="I48" s="56"/>
      <c r="J48" s="56"/>
      <c r="K48" s="56"/>
      <c r="L48" s="59">
        <v>6950</v>
      </c>
      <c r="M48" s="56"/>
      <c r="N48" s="56"/>
      <c r="O48" s="56"/>
      <c r="P48" s="56"/>
      <c r="Q48" s="62">
        <v>111810</v>
      </c>
      <c r="S48" s="105"/>
      <c r="T48" s="99" t="s">
        <v>226</v>
      </c>
      <c r="U48" s="61"/>
      <c r="V48" s="56"/>
      <c r="W48" s="56"/>
      <c r="X48" s="56"/>
      <c r="Y48" s="98">
        <v>735098</v>
      </c>
      <c r="Z48" s="56"/>
      <c r="AA48" s="56"/>
      <c r="AB48" s="56"/>
      <c r="AC48" s="56"/>
      <c r="AD48" s="98">
        <v>507439</v>
      </c>
      <c r="AE48" s="56"/>
      <c r="AF48" s="56"/>
      <c r="AG48" s="56"/>
      <c r="AH48" s="56"/>
      <c r="AI48" s="100">
        <v>1242537</v>
      </c>
    </row>
    <row r="49" spans="1:35" s="80" customFormat="1" ht="15" customHeight="1" thickBot="1">
      <c r="A49" s="128"/>
      <c r="B49" s="63" t="s">
        <v>119</v>
      </c>
      <c r="C49" s="64"/>
      <c r="D49" s="65"/>
      <c r="E49" s="65"/>
      <c r="F49" s="65"/>
      <c r="G49" s="66">
        <v>1381610</v>
      </c>
      <c r="H49" s="65"/>
      <c r="I49" s="65"/>
      <c r="J49" s="65"/>
      <c r="K49" s="65"/>
      <c r="L49" s="66">
        <v>72240</v>
      </c>
      <c r="M49" s="65"/>
      <c r="N49" s="65"/>
      <c r="O49" s="65"/>
      <c r="P49" s="65"/>
      <c r="Q49" s="67">
        <v>1453850</v>
      </c>
      <c r="S49" s="107"/>
      <c r="T49" s="101" t="s">
        <v>185</v>
      </c>
      <c r="U49" s="64"/>
      <c r="V49" s="65"/>
      <c r="W49" s="65"/>
      <c r="X49" s="65"/>
      <c r="Y49" s="102">
        <v>8535933</v>
      </c>
      <c r="Z49" s="65"/>
      <c r="AA49" s="65"/>
      <c r="AB49" s="65"/>
      <c r="AC49" s="65"/>
      <c r="AD49" s="102">
        <v>4433668</v>
      </c>
      <c r="AE49" s="65"/>
      <c r="AF49" s="65"/>
      <c r="AG49" s="65"/>
      <c r="AH49" s="65"/>
      <c r="AI49" s="103">
        <v>12969601</v>
      </c>
    </row>
  </sheetData>
  <sheetProtection/>
  <mergeCells count="30">
    <mergeCell ref="A3:Q3"/>
    <mergeCell ref="A4:B6"/>
    <mergeCell ref="C4:Q4"/>
    <mergeCell ref="C5:G5"/>
    <mergeCell ref="H5:L5"/>
    <mergeCell ref="M5:Q5"/>
    <mergeCell ref="A27:A30"/>
    <mergeCell ref="A31:A37"/>
    <mergeCell ref="A38:A49"/>
    <mergeCell ref="A7:B7"/>
    <mergeCell ref="A8:B8"/>
    <mergeCell ref="A9:B9"/>
    <mergeCell ref="A10:B10"/>
    <mergeCell ref="A11:B11"/>
    <mergeCell ref="A12:A16"/>
    <mergeCell ref="S3:AI3"/>
    <mergeCell ref="S4:T6"/>
    <mergeCell ref="U4:AI4"/>
    <mergeCell ref="U5:Y5"/>
    <mergeCell ref="Z5:AD5"/>
    <mergeCell ref="AE5:AI5"/>
    <mergeCell ref="S27:S30"/>
    <mergeCell ref="S31:S37"/>
    <mergeCell ref="S38:S49"/>
    <mergeCell ref="S7:T7"/>
    <mergeCell ref="S8:T8"/>
    <mergeCell ref="S9:T9"/>
    <mergeCell ref="S10:T10"/>
    <mergeCell ref="S11:T11"/>
    <mergeCell ref="S12:S16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8" max="18" width="0" style="0" hidden="1" customWidth="1"/>
    <col min="19" max="20" width="9.00390625" style="0" hidden="1" customWidth="1"/>
  </cols>
  <sheetData>
    <row r="1" spans="1:35" ht="13.5">
      <c r="A1" t="s">
        <v>167</v>
      </c>
      <c r="C1" t="s">
        <v>110</v>
      </c>
      <c r="D1" t="s">
        <v>110</v>
      </c>
      <c r="E1" t="s">
        <v>110</v>
      </c>
      <c r="F1" t="s">
        <v>110</v>
      </c>
      <c r="G1" t="s">
        <v>110</v>
      </c>
      <c r="H1" t="s">
        <v>110</v>
      </c>
      <c r="I1" t="s">
        <v>110</v>
      </c>
      <c r="J1" t="s">
        <v>110</v>
      </c>
      <c r="K1" t="s">
        <v>110</v>
      </c>
      <c r="L1" t="s">
        <v>110</v>
      </c>
      <c r="M1" t="s">
        <v>110</v>
      </c>
      <c r="N1" t="s">
        <v>110</v>
      </c>
      <c r="O1" t="s">
        <v>110</v>
      </c>
      <c r="P1" t="s">
        <v>110</v>
      </c>
      <c r="Q1" t="s">
        <v>110</v>
      </c>
      <c r="U1" t="s">
        <v>114</v>
      </c>
      <c r="V1" t="s">
        <v>114</v>
      </c>
      <c r="W1" t="s">
        <v>114</v>
      </c>
      <c r="X1" t="s">
        <v>114</v>
      </c>
      <c r="Y1" t="s">
        <v>114</v>
      </c>
      <c r="Z1" t="s">
        <v>114</v>
      </c>
      <c r="AA1" t="s">
        <v>114</v>
      </c>
      <c r="AB1" t="s">
        <v>114</v>
      </c>
      <c r="AC1" t="s">
        <v>114</v>
      </c>
      <c r="AD1" t="s">
        <v>114</v>
      </c>
      <c r="AE1" t="s">
        <v>114</v>
      </c>
      <c r="AF1" t="s">
        <v>114</v>
      </c>
      <c r="AG1" t="s">
        <v>114</v>
      </c>
      <c r="AH1" t="s">
        <v>114</v>
      </c>
      <c r="AI1" t="s">
        <v>114</v>
      </c>
    </row>
    <row r="2" spans="1:35" ht="13.5">
      <c r="A2" t="s">
        <v>109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112</v>
      </c>
      <c r="I2" t="s">
        <v>112</v>
      </c>
      <c r="J2" t="s">
        <v>112</v>
      </c>
      <c r="K2" t="s">
        <v>112</v>
      </c>
      <c r="L2" t="s">
        <v>112</v>
      </c>
      <c r="M2" t="s">
        <v>113</v>
      </c>
      <c r="N2" t="s">
        <v>113</v>
      </c>
      <c r="O2" t="s">
        <v>113</v>
      </c>
      <c r="P2" t="s">
        <v>113</v>
      </c>
      <c r="Q2" t="s">
        <v>113</v>
      </c>
      <c r="U2" t="s">
        <v>111</v>
      </c>
      <c r="V2" t="s">
        <v>111</v>
      </c>
      <c r="W2" t="s">
        <v>111</v>
      </c>
      <c r="X2" t="s">
        <v>111</v>
      </c>
      <c r="Y2" t="s">
        <v>111</v>
      </c>
      <c r="Z2" t="s">
        <v>112</v>
      </c>
      <c r="AA2" t="s">
        <v>112</v>
      </c>
      <c r="AB2" t="s">
        <v>112</v>
      </c>
      <c r="AC2" t="s">
        <v>112</v>
      </c>
      <c r="AD2" t="s">
        <v>112</v>
      </c>
      <c r="AE2" t="s">
        <v>113</v>
      </c>
      <c r="AF2" t="s">
        <v>113</v>
      </c>
      <c r="AG2" t="s">
        <v>113</v>
      </c>
      <c r="AH2" t="s">
        <v>113</v>
      </c>
      <c r="AI2" t="s">
        <v>113</v>
      </c>
    </row>
    <row r="3" spans="1:35" ht="14.25" thickBot="1">
      <c r="A3" s="129" t="s">
        <v>115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S3" s="129" t="s">
        <v>169</v>
      </c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</row>
    <row r="4" spans="1:35" ht="14.25" thickBot="1">
      <c r="A4" s="114" t="s">
        <v>57</v>
      </c>
      <c r="B4" s="131"/>
      <c r="C4" s="136" t="s">
        <v>116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S4" s="114" t="s">
        <v>57</v>
      </c>
      <c r="T4" s="131"/>
      <c r="U4" s="136" t="s">
        <v>116</v>
      </c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8"/>
    </row>
    <row r="5" spans="1:35" ht="13.5">
      <c r="A5" s="132"/>
      <c r="B5" s="133"/>
      <c r="C5" s="139" t="s">
        <v>117</v>
      </c>
      <c r="D5" s="140"/>
      <c r="E5" s="140"/>
      <c r="F5" s="140"/>
      <c r="G5" s="141"/>
      <c r="H5" s="142" t="s">
        <v>118</v>
      </c>
      <c r="I5" s="140"/>
      <c r="J5" s="140"/>
      <c r="K5" s="140"/>
      <c r="L5" s="141"/>
      <c r="M5" s="143" t="s">
        <v>119</v>
      </c>
      <c r="N5" s="140"/>
      <c r="O5" s="140"/>
      <c r="P5" s="140"/>
      <c r="Q5" s="144"/>
      <c r="S5" s="132"/>
      <c r="T5" s="133"/>
      <c r="U5" s="139" t="s">
        <v>117</v>
      </c>
      <c r="V5" s="140"/>
      <c r="W5" s="140"/>
      <c r="X5" s="140"/>
      <c r="Y5" s="141"/>
      <c r="Z5" s="142" t="s">
        <v>118</v>
      </c>
      <c r="AA5" s="140"/>
      <c r="AB5" s="140"/>
      <c r="AC5" s="140"/>
      <c r="AD5" s="141"/>
      <c r="AE5" s="143" t="s">
        <v>119</v>
      </c>
      <c r="AF5" s="140"/>
      <c r="AG5" s="140"/>
      <c r="AH5" s="140"/>
      <c r="AI5" s="144"/>
    </row>
    <row r="6" spans="1:35" ht="23.25" thickBot="1">
      <c r="A6" s="134"/>
      <c r="B6" s="135"/>
      <c r="C6" s="48" t="s">
        <v>120</v>
      </c>
      <c r="D6" s="49" t="s">
        <v>121</v>
      </c>
      <c r="E6" s="49" t="s">
        <v>122</v>
      </c>
      <c r="F6" s="49" t="s">
        <v>123</v>
      </c>
      <c r="G6" s="21" t="s">
        <v>233</v>
      </c>
      <c r="H6" s="49" t="s">
        <v>120</v>
      </c>
      <c r="I6" s="49" t="s">
        <v>121</v>
      </c>
      <c r="J6" s="49" t="s">
        <v>122</v>
      </c>
      <c r="K6" s="49" t="s">
        <v>123</v>
      </c>
      <c r="L6" s="21" t="s">
        <v>233</v>
      </c>
      <c r="M6" s="49" t="s">
        <v>120</v>
      </c>
      <c r="N6" s="49" t="s">
        <v>121</v>
      </c>
      <c r="O6" s="49" t="s">
        <v>122</v>
      </c>
      <c r="P6" s="49" t="s">
        <v>123</v>
      </c>
      <c r="Q6" s="21" t="s">
        <v>233</v>
      </c>
      <c r="S6" s="134"/>
      <c r="T6" s="135"/>
      <c r="U6" s="48" t="s">
        <v>120</v>
      </c>
      <c r="V6" s="49" t="s">
        <v>121</v>
      </c>
      <c r="W6" s="49" t="s">
        <v>122</v>
      </c>
      <c r="X6" s="49" t="s">
        <v>123</v>
      </c>
      <c r="Y6" s="21" t="s">
        <v>233</v>
      </c>
      <c r="Z6" s="49" t="s">
        <v>120</v>
      </c>
      <c r="AA6" s="49" t="s">
        <v>121</v>
      </c>
      <c r="AB6" s="49" t="s">
        <v>122</v>
      </c>
      <c r="AC6" s="49" t="s">
        <v>123</v>
      </c>
      <c r="AD6" s="21" t="s">
        <v>233</v>
      </c>
      <c r="AE6" s="49" t="s">
        <v>120</v>
      </c>
      <c r="AF6" s="49" t="s">
        <v>121</v>
      </c>
      <c r="AG6" s="49" t="s">
        <v>122</v>
      </c>
      <c r="AH6" s="49" t="s">
        <v>123</v>
      </c>
      <c r="AI6" s="21" t="s">
        <v>233</v>
      </c>
    </row>
    <row r="7" spans="1:35" ht="13.5" customHeight="1">
      <c r="A7" s="108" t="s">
        <v>230</v>
      </c>
      <c r="B7" s="109"/>
      <c r="C7" s="50">
        <v>553984.8762127653</v>
      </c>
      <c r="D7" s="51">
        <v>100000</v>
      </c>
      <c r="E7" s="51">
        <v>2000000</v>
      </c>
      <c r="F7" s="51">
        <v>163095.44049803936</v>
      </c>
      <c r="G7" s="52"/>
      <c r="H7" s="51">
        <v>464726.4030927592</v>
      </c>
      <c r="I7" s="51">
        <v>148600</v>
      </c>
      <c r="J7" s="51">
        <v>1696000</v>
      </c>
      <c r="K7" s="51">
        <v>163217.9310831647</v>
      </c>
      <c r="L7" s="52"/>
      <c r="M7" s="51">
        <v>550891.8399646038</v>
      </c>
      <c r="N7" s="51">
        <v>100000</v>
      </c>
      <c r="O7" s="51">
        <v>2000000</v>
      </c>
      <c r="P7" s="51">
        <v>163914.61211523018</v>
      </c>
      <c r="Q7" s="53"/>
      <c r="S7" s="145" t="s">
        <v>124</v>
      </c>
      <c r="T7" s="131"/>
      <c r="U7" s="50">
        <v>318627.4603873526</v>
      </c>
      <c r="V7" s="51">
        <v>2500</v>
      </c>
      <c r="W7" s="51">
        <v>2000000</v>
      </c>
      <c r="X7" s="51">
        <v>128207.7697764661</v>
      </c>
      <c r="Y7" s="52"/>
      <c r="Z7" s="51">
        <v>226943.32343007618</v>
      </c>
      <c r="AA7" s="51">
        <v>700</v>
      </c>
      <c r="AB7" s="51">
        <v>2000000</v>
      </c>
      <c r="AC7" s="51">
        <v>89446.9080839949</v>
      </c>
      <c r="AD7" s="52"/>
      <c r="AE7" s="51">
        <v>289030.0564776116</v>
      </c>
      <c r="AF7" s="51">
        <v>700</v>
      </c>
      <c r="AG7" s="51">
        <v>2000000</v>
      </c>
      <c r="AH7" s="51">
        <v>124705.16689902506</v>
      </c>
      <c r="AI7" s="53"/>
    </row>
    <row r="8" spans="1:35" ht="13.5" customHeight="1">
      <c r="A8" s="110" t="s">
        <v>228</v>
      </c>
      <c r="B8" s="111"/>
      <c r="C8" s="54">
        <v>3434.0658121143347</v>
      </c>
      <c r="D8" s="55">
        <v>764.2045454545455</v>
      </c>
      <c r="E8" s="55">
        <v>71500</v>
      </c>
      <c r="F8" s="55">
        <v>1269.6239172433948</v>
      </c>
      <c r="G8" s="56"/>
      <c r="H8" s="55">
        <v>2915.7449427675024</v>
      </c>
      <c r="I8" s="55">
        <v>850</v>
      </c>
      <c r="J8" s="55">
        <v>41227.27272727273</v>
      </c>
      <c r="K8" s="55">
        <v>1399.7861106317628</v>
      </c>
      <c r="L8" s="56"/>
      <c r="M8" s="55">
        <v>3416.104657491983</v>
      </c>
      <c r="N8" s="55">
        <v>764.2045454545455</v>
      </c>
      <c r="O8" s="55">
        <v>71500</v>
      </c>
      <c r="P8" s="55">
        <v>1277.8774100757655</v>
      </c>
      <c r="Q8" s="57"/>
      <c r="S8" s="146" t="s">
        <v>125</v>
      </c>
      <c r="T8" s="133"/>
      <c r="U8" s="54">
        <v>2013.2581917684222</v>
      </c>
      <c r="V8" s="55">
        <v>63.63636363636363</v>
      </c>
      <c r="W8" s="55">
        <v>193450</v>
      </c>
      <c r="X8" s="55">
        <v>1142.3869926535021</v>
      </c>
      <c r="Y8" s="56"/>
      <c r="Z8" s="55">
        <v>1451.3418006795214</v>
      </c>
      <c r="AA8" s="55">
        <v>51.724137931034484</v>
      </c>
      <c r="AB8" s="55">
        <v>209500</v>
      </c>
      <c r="AC8" s="55">
        <v>1054.1926356123504</v>
      </c>
      <c r="AD8" s="56"/>
      <c r="AE8" s="55">
        <v>1831.8607664066444</v>
      </c>
      <c r="AF8" s="55">
        <v>51.724137931034484</v>
      </c>
      <c r="AG8" s="55">
        <v>209500</v>
      </c>
      <c r="AH8" s="55">
        <v>1145.2225379341626</v>
      </c>
      <c r="AI8" s="57"/>
    </row>
    <row r="9" spans="1:35" ht="13.5" customHeight="1">
      <c r="A9" s="110" t="s">
        <v>229</v>
      </c>
      <c r="B9" s="111"/>
      <c r="C9" s="45">
        <v>8.087990960037262</v>
      </c>
      <c r="D9" s="27">
        <v>6.638835482985879</v>
      </c>
      <c r="E9" s="27">
        <v>11.177452728682098</v>
      </c>
      <c r="F9" s="47">
        <v>0.321627940143172</v>
      </c>
      <c r="G9" s="17"/>
      <c r="H9" s="47">
        <v>7.904995662746308</v>
      </c>
      <c r="I9" s="27">
        <v>6.745236349484363</v>
      </c>
      <c r="J9" s="27">
        <v>10.626855275738958</v>
      </c>
      <c r="K9" s="47">
        <v>0.3715635888888896</v>
      </c>
      <c r="L9" s="17"/>
      <c r="M9" s="47">
        <v>8.081649701129457</v>
      </c>
      <c r="N9" s="27">
        <v>6.638835482985879</v>
      </c>
      <c r="O9" s="27">
        <v>11.177452728682098</v>
      </c>
      <c r="P9" s="47">
        <v>0.32521398043885064</v>
      </c>
      <c r="Q9" s="18"/>
      <c r="S9" s="146" t="s">
        <v>126</v>
      </c>
      <c r="T9" s="133"/>
      <c r="U9" s="45">
        <v>7.518826191449853</v>
      </c>
      <c r="V9" s="27">
        <v>4.153185062245034</v>
      </c>
      <c r="W9" s="27">
        <v>12.17277436012866</v>
      </c>
      <c r="X9" s="47">
        <v>0.4029914928952029</v>
      </c>
      <c r="Y9" s="17"/>
      <c r="Z9" s="47">
        <v>7.1995794657861385</v>
      </c>
      <c r="AA9" s="27">
        <v>3.9459245571038273</v>
      </c>
      <c r="AB9" s="27">
        <v>12.25247901834433</v>
      </c>
      <c r="AC9" s="47">
        <v>0.37203856651383543</v>
      </c>
      <c r="AD9" s="17"/>
      <c r="AE9" s="47">
        <v>7.415767204367462</v>
      </c>
      <c r="AF9" s="27">
        <v>3.9459245571038273</v>
      </c>
      <c r="AG9" s="27">
        <v>12.25247901834433</v>
      </c>
      <c r="AH9" s="47">
        <v>0.4206399503679962</v>
      </c>
      <c r="AI9" s="18"/>
    </row>
    <row r="10" spans="1:35" ht="13.5">
      <c r="A10" s="110" t="s">
        <v>231</v>
      </c>
      <c r="B10" s="111"/>
      <c r="C10" s="45">
        <v>48.062891260060105</v>
      </c>
      <c r="D10" s="15">
        <v>25</v>
      </c>
      <c r="E10" s="15">
        <v>76</v>
      </c>
      <c r="F10" s="47">
        <v>6.607297087864711</v>
      </c>
      <c r="G10" s="17"/>
      <c r="H10" s="47">
        <v>47.347755725877214</v>
      </c>
      <c r="I10" s="15">
        <v>25</v>
      </c>
      <c r="J10" s="15">
        <v>77</v>
      </c>
      <c r="K10" s="47">
        <v>7.708515261642821</v>
      </c>
      <c r="L10" s="17"/>
      <c r="M10" s="47">
        <v>48.03810996981168</v>
      </c>
      <c r="N10" s="15">
        <v>25</v>
      </c>
      <c r="O10" s="15">
        <v>77</v>
      </c>
      <c r="P10" s="47">
        <v>6.649791646194715</v>
      </c>
      <c r="Q10" s="18"/>
      <c r="S10" s="146" t="s">
        <v>127</v>
      </c>
      <c r="T10" s="133"/>
      <c r="U10" s="45">
        <v>38.18965250138978</v>
      </c>
      <c r="V10" s="15">
        <v>15</v>
      </c>
      <c r="W10" s="15">
        <v>79</v>
      </c>
      <c r="X10" s="47">
        <v>11.53621643079577</v>
      </c>
      <c r="Y10" s="17"/>
      <c r="Z10" s="47">
        <v>35.62396932153004</v>
      </c>
      <c r="AA10" s="15">
        <v>15</v>
      </c>
      <c r="AB10" s="15">
        <v>79</v>
      </c>
      <c r="AC10" s="47">
        <v>12.21515705599129</v>
      </c>
      <c r="AD10" s="17"/>
      <c r="AE10" s="47">
        <v>37.36140059327404</v>
      </c>
      <c r="AF10" s="15">
        <v>15</v>
      </c>
      <c r="AG10" s="15">
        <v>79</v>
      </c>
      <c r="AH10" s="47">
        <v>11.820702996894342</v>
      </c>
      <c r="AI10" s="18"/>
    </row>
    <row r="11" spans="1:35" ht="13.5">
      <c r="A11" s="110" t="s">
        <v>232</v>
      </c>
      <c r="B11" s="111"/>
      <c r="C11" s="45">
        <v>22.66396191782477</v>
      </c>
      <c r="D11" s="15">
        <v>0</v>
      </c>
      <c r="E11" s="15">
        <v>52</v>
      </c>
      <c r="F11" s="47">
        <v>9.50115488713871</v>
      </c>
      <c r="G11" s="17"/>
      <c r="H11" s="47">
        <v>18.785327369580376</v>
      </c>
      <c r="I11" s="15">
        <v>0</v>
      </c>
      <c r="J11" s="15">
        <v>51</v>
      </c>
      <c r="K11" s="47">
        <v>9.941336879664398</v>
      </c>
      <c r="L11" s="17"/>
      <c r="M11" s="47">
        <v>22.529557229600723</v>
      </c>
      <c r="N11" s="15">
        <v>0</v>
      </c>
      <c r="O11" s="15">
        <v>52</v>
      </c>
      <c r="P11" s="47">
        <v>9.543148054277738</v>
      </c>
      <c r="Q11" s="18"/>
      <c r="S11" s="146" t="s">
        <v>128</v>
      </c>
      <c r="T11" s="133"/>
      <c r="U11" s="45">
        <v>12.572442036494222</v>
      </c>
      <c r="V11" s="15">
        <v>0</v>
      </c>
      <c r="W11" s="15">
        <v>58</v>
      </c>
      <c r="X11" s="47">
        <v>10.552343700609475</v>
      </c>
      <c r="Y11" s="17"/>
      <c r="Z11" s="47">
        <v>8.349772297404403</v>
      </c>
      <c r="AA11" s="15">
        <v>0</v>
      </c>
      <c r="AB11" s="15">
        <v>48</v>
      </c>
      <c r="AC11" s="47">
        <v>8.107025872787228</v>
      </c>
      <c r="AD11" s="17"/>
      <c r="AE11" s="47">
        <v>11.209282977653839</v>
      </c>
      <c r="AF11" s="15">
        <v>0</v>
      </c>
      <c r="AG11" s="15">
        <v>58</v>
      </c>
      <c r="AH11" s="47">
        <v>10.025980972974777</v>
      </c>
      <c r="AI11" s="18"/>
    </row>
    <row r="12" spans="1:35" ht="13.5">
      <c r="A12" s="127" t="s">
        <v>129</v>
      </c>
      <c r="B12" s="60" t="s">
        <v>130</v>
      </c>
      <c r="C12" s="61"/>
      <c r="D12" s="56"/>
      <c r="E12" s="56"/>
      <c r="F12" s="56"/>
      <c r="G12" s="59">
        <v>30180</v>
      </c>
      <c r="H12" s="56"/>
      <c r="I12" s="56"/>
      <c r="J12" s="56"/>
      <c r="K12" s="56"/>
      <c r="L12" s="59">
        <v>2316</v>
      </c>
      <c r="M12" s="56"/>
      <c r="N12" s="56"/>
      <c r="O12" s="56"/>
      <c r="P12" s="56"/>
      <c r="Q12" s="62">
        <v>32496</v>
      </c>
      <c r="S12" s="127" t="s">
        <v>129</v>
      </c>
      <c r="T12" s="60" t="s">
        <v>130</v>
      </c>
      <c r="U12" s="61"/>
      <c r="V12" s="56"/>
      <c r="W12" s="56"/>
      <c r="X12" s="56"/>
      <c r="Y12" s="59">
        <v>735874</v>
      </c>
      <c r="Z12" s="56"/>
      <c r="AA12" s="56"/>
      <c r="AB12" s="56"/>
      <c r="AC12" s="56"/>
      <c r="AD12" s="59">
        <v>284015</v>
      </c>
      <c r="AE12" s="56"/>
      <c r="AF12" s="56"/>
      <c r="AG12" s="56"/>
      <c r="AH12" s="56"/>
      <c r="AI12" s="62">
        <v>1019889</v>
      </c>
    </row>
    <row r="13" spans="1:35" ht="13.5">
      <c r="A13" s="132"/>
      <c r="B13" s="60" t="s">
        <v>131</v>
      </c>
      <c r="C13" s="61"/>
      <c r="D13" s="56"/>
      <c r="E13" s="56"/>
      <c r="F13" s="56"/>
      <c r="G13" s="59">
        <v>410566</v>
      </c>
      <c r="H13" s="56"/>
      <c r="I13" s="56"/>
      <c r="J13" s="56"/>
      <c r="K13" s="56"/>
      <c r="L13" s="59">
        <v>15326</v>
      </c>
      <c r="M13" s="56"/>
      <c r="N13" s="56"/>
      <c r="O13" s="56"/>
      <c r="P13" s="56"/>
      <c r="Q13" s="62">
        <v>425892</v>
      </c>
      <c r="S13" s="132"/>
      <c r="T13" s="60" t="s">
        <v>131</v>
      </c>
      <c r="U13" s="61"/>
      <c r="V13" s="56"/>
      <c r="W13" s="56"/>
      <c r="X13" s="56"/>
      <c r="Y13" s="59">
        <v>4461172</v>
      </c>
      <c r="Z13" s="56"/>
      <c r="AA13" s="56"/>
      <c r="AB13" s="56"/>
      <c r="AC13" s="56"/>
      <c r="AD13" s="59">
        <v>2113079</v>
      </c>
      <c r="AE13" s="56"/>
      <c r="AF13" s="56"/>
      <c r="AG13" s="56"/>
      <c r="AH13" s="56"/>
      <c r="AI13" s="62">
        <v>6574251</v>
      </c>
    </row>
    <row r="14" spans="1:35" ht="22.5">
      <c r="A14" s="132"/>
      <c r="B14" s="60" t="s">
        <v>132</v>
      </c>
      <c r="C14" s="61"/>
      <c r="D14" s="56"/>
      <c r="E14" s="56"/>
      <c r="F14" s="56"/>
      <c r="G14" s="59">
        <v>81760</v>
      </c>
      <c r="H14" s="56"/>
      <c r="I14" s="56"/>
      <c r="J14" s="56"/>
      <c r="K14" s="56"/>
      <c r="L14" s="59">
        <v>13166</v>
      </c>
      <c r="M14" s="56"/>
      <c r="N14" s="56"/>
      <c r="O14" s="56"/>
      <c r="P14" s="56"/>
      <c r="Q14" s="62">
        <v>94926</v>
      </c>
      <c r="S14" s="132"/>
      <c r="T14" s="60" t="s">
        <v>132</v>
      </c>
      <c r="U14" s="61"/>
      <c r="V14" s="56"/>
      <c r="W14" s="56"/>
      <c r="X14" s="56"/>
      <c r="Y14" s="59">
        <v>866514</v>
      </c>
      <c r="Z14" s="56"/>
      <c r="AA14" s="56"/>
      <c r="AB14" s="56"/>
      <c r="AC14" s="56"/>
      <c r="AD14" s="59">
        <v>1333047</v>
      </c>
      <c r="AE14" s="56"/>
      <c r="AF14" s="56"/>
      <c r="AG14" s="56"/>
      <c r="AH14" s="56"/>
      <c r="AI14" s="62">
        <v>2199561</v>
      </c>
    </row>
    <row r="15" spans="1:35" ht="13.5">
      <c r="A15" s="132"/>
      <c r="B15" s="60" t="s">
        <v>133</v>
      </c>
      <c r="C15" s="61"/>
      <c r="D15" s="56"/>
      <c r="E15" s="56"/>
      <c r="F15" s="56"/>
      <c r="G15" s="59">
        <v>716919</v>
      </c>
      <c r="H15" s="56"/>
      <c r="I15" s="56"/>
      <c r="J15" s="56"/>
      <c r="K15" s="56"/>
      <c r="L15" s="59">
        <v>13683</v>
      </c>
      <c r="M15" s="56"/>
      <c r="N15" s="56"/>
      <c r="O15" s="56"/>
      <c r="P15" s="56"/>
      <c r="Q15" s="62">
        <v>730602</v>
      </c>
      <c r="S15" s="132"/>
      <c r="T15" s="60" t="s">
        <v>133</v>
      </c>
      <c r="U15" s="61"/>
      <c r="V15" s="56"/>
      <c r="W15" s="56"/>
      <c r="X15" s="56"/>
      <c r="Y15" s="59">
        <v>3018577</v>
      </c>
      <c r="Z15" s="56"/>
      <c r="AA15" s="56"/>
      <c r="AB15" s="56"/>
      <c r="AC15" s="56"/>
      <c r="AD15" s="59">
        <v>599410</v>
      </c>
      <c r="AE15" s="56"/>
      <c r="AF15" s="56"/>
      <c r="AG15" s="56"/>
      <c r="AH15" s="56"/>
      <c r="AI15" s="62">
        <v>3617987</v>
      </c>
    </row>
    <row r="16" spans="1:35" ht="13.5">
      <c r="A16" s="132"/>
      <c r="B16" s="60" t="s">
        <v>119</v>
      </c>
      <c r="C16" s="61"/>
      <c r="D16" s="56"/>
      <c r="E16" s="56"/>
      <c r="F16" s="56"/>
      <c r="G16" s="59">
        <v>1239425</v>
      </c>
      <c r="H16" s="56"/>
      <c r="I16" s="56"/>
      <c r="J16" s="56"/>
      <c r="K16" s="56"/>
      <c r="L16" s="59">
        <v>44491</v>
      </c>
      <c r="M16" s="56"/>
      <c r="N16" s="56"/>
      <c r="O16" s="56"/>
      <c r="P16" s="56"/>
      <c r="Q16" s="62">
        <v>1283916</v>
      </c>
      <c r="S16" s="132"/>
      <c r="T16" s="60" t="s">
        <v>119</v>
      </c>
      <c r="U16" s="61"/>
      <c r="V16" s="56"/>
      <c r="W16" s="56"/>
      <c r="X16" s="56"/>
      <c r="Y16" s="59">
        <v>9082137</v>
      </c>
      <c r="Z16" s="56"/>
      <c r="AA16" s="56"/>
      <c r="AB16" s="56"/>
      <c r="AC16" s="56"/>
      <c r="AD16" s="59">
        <v>4329551</v>
      </c>
      <c r="AE16" s="56"/>
      <c r="AF16" s="56"/>
      <c r="AG16" s="56"/>
      <c r="AH16" s="56"/>
      <c r="AI16" s="62">
        <v>13411688</v>
      </c>
    </row>
    <row r="17" spans="1:35" ht="13.5">
      <c r="A17" s="86" t="s">
        <v>134</v>
      </c>
      <c r="B17" s="60" t="s">
        <v>135</v>
      </c>
      <c r="C17" s="61"/>
      <c r="D17" s="56"/>
      <c r="E17" s="56"/>
      <c r="F17" s="56"/>
      <c r="G17" s="59">
        <v>707</v>
      </c>
      <c r="H17" s="56"/>
      <c r="I17" s="56"/>
      <c r="J17" s="56"/>
      <c r="K17" s="56"/>
      <c r="L17" s="59">
        <v>0</v>
      </c>
      <c r="M17" s="56"/>
      <c r="N17" s="56"/>
      <c r="O17" s="56"/>
      <c r="P17" s="56"/>
      <c r="Q17" s="62">
        <v>707</v>
      </c>
      <c r="S17" s="86" t="s">
        <v>134</v>
      </c>
      <c r="T17" s="60" t="s">
        <v>135</v>
      </c>
      <c r="U17" s="61"/>
      <c r="V17" s="56"/>
      <c r="W17" s="56"/>
      <c r="X17" s="56"/>
      <c r="Y17" s="59">
        <v>7544</v>
      </c>
      <c r="Z17" s="56"/>
      <c r="AA17" s="56"/>
      <c r="AB17" s="56"/>
      <c r="AC17" s="56"/>
      <c r="AD17" s="59">
        <v>1076</v>
      </c>
      <c r="AE17" s="56"/>
      <c r="AF17" s="56"/>
      <c r="AG17" s="56"/>
      <c r="AH17" s="56"/>
      <c r="AI17" s="62">
        <v>8620</v>
      </c>
    </row>
    <row r="18" spans="1:35" ht="13.5">
      <c r="A18" s="87"/>
      <c r="B18" s="60" t="s">
        <v>136</v>
      </c>
      <c r="C18" s="61"/>
      <c r="D18" s="56"/>
      <c r="E18" s="56"/>
      <c r="F18" s="56"/>
      <c r="G18" s="59">
        <v>127149</v>
      </c>
      <c r="H18" s="56"/>
      <c r="I18" s="56"/>
      <c r="J18" s="56"/>
      <c r="K18" s="56"/>
      <c r="L18" s="59">
        <v>547</v>
      </c>
      <c r="M18" s="56"/>
      <c r="N18" s="56"/>
      <c r="O18" s="56"/>
      <c r="P18" s="56"/>
      <c r="Q18" s="62">
        <v>127696</v>
      </c>
      <c r="S18" s="87"/>
      <c r="T18" s="60" t="s">
        <v>136</v>
      </c>
      <c r="U18" s="61"/>
      <c r="V18" s="56"/>
      <c r="W18" s="56"/>
      <c r="X18" s="56"/>
      <c r="Y18" s="59">
        <v>503179</v>
      </c>
      <c r="Z18" s="56"/>
      <c r="AA18" s="56"/>
      <c r="AB18" s="56"/>
      <c r="AC18" s="56"/>
      <c r="AD18" s="59">
        <v>101729</v>
      </c>
      <c r="AE18" s="56"/>
      <c r="AF18" s="56"/>
      <c r="AG18" s="56"/>
      <c r="AH18" s="56"/>
      <c r="AI18" s="62">
        <v>604908</v>
      </c>
    </row>
    <row r="19" spans="1:35" ht="13.5">
      <c r="A19" s="87"/>
      <c r="B19" s="60" t="s">
        <v>137</v>
      </c>
      <c r="C19" s="61"/>
      <c r="D19" s="56"/>
      <c r="E19" s="56"/>
      <c r="F19" s="56"/>
      <c r="G19" s="59">
        <v>416868</v>
      </c>
      <c r="H19" s="56"/>
      <c r="I19" s="56"/>
      <c r="J19" s="56"/>
      <c r="K19" s="56"/>
      <c r="L19" s="59">
        <v>5130</v>
      </c>
      <c r="M19" s="56"/>
      <c r="N19" s="56"/>
      <c r="O19" s="56"/>
      <c r="P19" s="56"/>
      <c r="Q19" s="62">
        <v>421998</v>
      </c>
      <c r="S19" s="87"/>
      <c r="T19" s="60" t="s">
        <v>137</v>
      </c>
      <c r="U19" s="61"/>
      <c r="V19" s="56"/>
      <c r="W19" s="56"/>
      <c r="X19" s="56"/>
      <c r="Y19" s="59">
        <v>3335216</v>
      </c>
      <c r="Z19" s="56"/>
      <c r="AA19" s="56"/>
      <c r="AB19" s="56"/>
      <c r="AC19" s="56"/>
      <c r="AD19" s="59">
        <v>1092170</v>
      </c>
      <c r="AE19" s="56"/>
      <c r="AF19" s="56"/>
      <c r="AG19" s="56"/>
      <c r="AH19" s="56"/>
      <c r="AI19" s="62">
        <v>4427386</v>
      </c>
    </row>
    <row r="20" spans="1:35" ht="33.75">
      <c r="A20" s="87"/>
      <c r="B20" s="60" t="s">
        <v>138</v>
      </c>
      <c r="C20" s="61"/>
      <c r="D20" s="56"/>
      <c r="E20" s="56"/>
      <c r="F20" s="56"/>
      <c r="G20" s="59">
        <v>13500</v>
      </c>
      <c r="H20" s="56"/>
      <c r="I20" s="56"/>
      <c r="J20" s="56"/>
      <c r="K20" s="56"/>
      <c r="L20" s="59">
        <v>84</v>
      </c>
      <c r="M20" s="56"/>
      <c r="N20" s="56"/>
      <c r="O20" s="56"/>
      <c r="P20" s="56"/>
      <c r="Q20" s="62">
        <v>13584</v>
      </c>
      <c r="S20" s="87"/>
      <c r="T20" s="60" t="s">
        <v>138</v>
      </c>
      <c r="U20" s="61"/>
      <c r="V20" s="56"/>
      <c r="W20" s="56"/>
      <c r="X20" s="56"/>
      <c r="Y20" s="59">
        <v>173553</v>
      </c>
      <c r="Z20" s="56"/>
      <c r="AA20" s="56"/>
      <c r="AB20" s="56"/>
      <c r="AC20" s="56"/>
      <c r="AD20" s="59">
        <v>25443</v>
      </c>
      <c r="AE20" s="56"/>
      <c r="AF20" s="56"/>
      <c r="AG20" s="56"/>
      <c r="AH20" s="56"/>
      <c r="AI20" s="62">
        <v>198996</v>
      </c>
    </row>
    <row r="21" spans="1:35" ht="22.5">
      <c r="A21" s="87"/>
      <c r="B21" s="60" t="s">
        <v>139</v>
      </c>
      <c r="C21" s="61"/>
      <c r="D21" s="56"/>
      <c r="E21" s="56"/>
      <c r="F21" s="56"/>
      <c r="G21" s="59">
        <v>76780</v>
      </c>
      <c r="H21" s="56"/>
      <c r="I21" s="56"/>
      <c r="J21" s="56"/>
      <c r="K21" s="56"/>
      <c r="L21" s="59">
        <v>2679</v>
      </c>
      <c r="M21" s="56"/>
      <c r="N21" s="56"/>
      <c r="O21" s="56"/>
      <c r="P21" s="56"/>
      <c r="Q21" s="62">
        <v>79459</v>
      </c>
      <c r="S21" s="87"/>
      <c r="T21" s="60" t="s">
        <v>139</v>
      </c>
      <c r="U21" s="61"/>
      <c r="V21" s="56"/>
      <c r="W21" s="56"/>
      <c r="X21" s="56"/>
      <c r="Y21" s="59">
        <v>1352858</v>
      </c>
      <c r="Z21" s="56"/>
      <c r="AA21" s="56"/>
      <c r="AB21" s="56"/>
      <c r="AC21" s="56"/>
      <c r="AD21" s="59">
        <v>200750</v>
      </c>
      <c r="AE21" s="56"/>
      <c r="AF21" s="56"/>
      <c r="AG21" s="56"/>
      <c r="AH21" s="56"/>
      <c r="AI21" s="62">
        <v>1553608</v>
      </c>
    </row>
    <row r="22" spans="1:35" ht="22.5">
      <c r="A22" s="87"/>
      <c r="B22" s="60" t="s">
        <v>140</v>
      </c>
      <c r="C22" s="61"/>
      <c r="D22" s="56"/>
      <c r="E22" s="56"/>
      <c r="F22" s="56"/>
      <c r="G22" s="59">
        <v>266981</v>
      </c>
      <c r="H22" s="56"/>
      <c r="I22" s="56"/>
      <c r="J22" s="56"/>
      <c r="K22" s="56"/>
      <c r="L22" s="59">
        <v>10554</v>
      </c>
      <c r="M22" s="56"/>
      <c r="N22" s="56"/>
      <c r="O22" s="56"/>
      <c r="P22" s="56"/>
      <c r="Q22" s="62">
        <v>277535</v>
      </c>
      <c r="S22" s="87"/>
      <c r="T22" s="60" t="s">
        <v>140</v>
      </c>
      <c r="U22" s="61"/>
      <c r="V22" s="56"/>
      <c r="W22" s="56"/>
      <c r="X22" s="56"/>
      <c r="Y22" s="59">
        <v>1521959</v>
      </c>
      <c r="Z22" s="56"/>
      <c r="AA22" s="56"/>
      <c r="AB22" s="56"/>
      <c r="AC22" s="56"/>
      <c r="AD22" s="59">
        <v>801251</v>
      </c>
      <c r="AE22" s="56"/>
      <c r="AF22" s="56"/>
      <c r="AG22" s="56"/>
      <c r="AH22" s="56"/>
      <c r="AI22" s="62">
        <v>2323210</v>
      </c>
    </row>
    <row r="23" spans="1:35" ht="22.5">
      <c r="A23" s="87"/>
      <c r="B23" s="60" t="s">
        <v>141</v>
      </c>
      <c r="C23" s="61"/>
      <c r="D23" s="56"/>
      <c r="E23" s="56"/>
      <c r="F23" s="56"/>
      <c r="G23" s="59">
        <v>78866</v>
      </c>
      <c r="H23" s="56"/>
      <c r="I23" s="56"/>
      <c r="J23" s="56"/>
      <c r="K23" s="56"/>
      <c r="L23" s="59">
        <v>1509</v>
      </c>
      <c r="M23" s="56"/>
      <c r="N23" s="56"/>
      <c r="O23" s="56"/>
      <c r="P23" s="56"/>
      <c r="Q23" s="62">
        <v>80375</v>
      </c>
      <c r="S23" s="87"/>
      <c r="T23" s="60" t="s">
        <v>141</v>
      </c>
      <c r="U23" s="61"/>
      <c r="V23" s="56"/>
      <c r="W23" s="56"/>
      <c r="X23" s="56"/>
      <c r="Y23" s="59">
        <v>344879</v>
      </c>
      <c r="Z23" s="56"/>
      <c r="AA23" s="56"/>
      <c r="AB23" s="56"/>
      <c r="AC23" s="56"/>
      <c r="AD23" s="59">
        <v>512531</v>
      </c>
      <c r="AE23" s="56"/>
      <c r="AF23" s="56"/>
      <c r="AG23" s="56"/>
      <c r="AH23" s="56"/>
      <c r="AI23" s="62">
        <v>857410</v>
      </c>
    </row>
    <row r="24" spans="1:35" ht="13.5">
      <c r="A24" s="87"/>
      <c r="B24" s="60" t="s">
        <v>142</v>
      </c>
      <c r="C24" s="61"/>
      <c r="D24" s="56"/>
      <c r="E24" s="56"/>
      <c r="F24" s="56"/>
      <c r="G24" s="59">
        <v>11224</v>
      </c>
      <c r="H24" s="56"/>
      <c r="I24" s="56"/>
      <c r="J24" s="56"/>
      <c r="K24" s="56"/>
      <c r="L24" s="59">
        <v>204</v>
      </c>
      <c r="M24" s="56"/>
      <c r="N24" s="56"/>
      <c r="O24" s="56"/>
      <c r="P24" s="56"/>
      <c r="Q24" s="62">
        <v>11428</v>
      </c>
      <c r="S24" s="87"/>
      <c r="T24" s="60" t="s">
        <v>142</v>
      </c>
      <c r="U24" s="61"/>
      <c r="V24" s="56"/>
      <c r="W24" s="56"/>
      <c r="X24" s="56"/>
      <c r="Y24" s="59">
        <v>48386</v>
      </c>
      <c r="Z24" s="56"/>
      <c r="AA24" s="56"/>
      <c r="AB24" s="56"/>
      <c r="AC24" s="56"/>
      <c r="AD24" s="59">
        <v>25304</v>
      </c>
      <c r="AE24" s="56"/>
      <c r="AF24" s="56"/>
      <c r="AG24" s="56"/>
      <c r="AH24" s="56"/>
      <c r="AI24" s="62">
        <v>73690</v>
      </c>
    </row>
    <row r="25" spans="1:35" ht="22.5">
      <c r="A25" s="87"/>
      <c r="B25" s="60" t="s">
        <v>143</v>
      </c>
      <c r="C25" s="61"/>
      <c r="D25" s="56"/>
      <c r="E25" s="56"/>
      <c r="F25" s="56"/>
      <c r="G25" s="59">
        <v>247350</v>
      </c>
      <c r="H25" s="56"/>
      <c r="I25" s="56"/>
      <c r="J25" s="56"/>
      <c r="K25" s="56"/>
      <c r="L25" s="59">
        <v>23784</v>
      </c>
      <c r="M25" s="56"/>
      <c r="N25" s="56"/>
      <c r="O25" s="56"/>
      <c r="P25" s="56"/>
      <c r="Q25" s="62">
        <v>271134</v>
      </c>
      <c r="S25" s="87"/>
      <c r="T25" s="60" t="s">
        <v>143</v>
      </c>
      <c r="U25" s="61"/>
      <c r="V25" s="56"/>
      <c r="W25" s="56"/>
      <c r="X25" s="56"/>
      <c r="Y25" s="59">
        <v>1794563</v>
      </c>
      <c r="Z25" s="56"/>
      <c r="AA25" s="56"/>
      <c r="AB25" s="56"/>
      <c r="AC25" s="56"/>
      <c r="AD25" s="59">
        <v>1569297</v>
      </c>
      <c r="AE25" s="56"/>
      <c r="AF25" s="56"/>
      <c r="AG25" s="56"/>
      <c r="AH25" s="56"/>
      <c r="AI25" s="62">
        <v>3363860</v>
      </c>
    </row>
    <row r="26" spans="1:35" ht="13.5">
      <c r="A26" s="87"/>
      <c r="B26" s="60" t="s">
        <v>119</v>
      </c>
      <c r="C26" s="61"/>
      <c r="D26" s="56"/>
      <c r="E26" s="56"/>
      <c r="F26" s="56"/>
      <c r="G26" s="59">
        <v>1239425</v>
      </c>
      <c r="H26" s="56"/>
      <c r="I26" s="56"/>
      <c r="J26" s="56"/>
      <c r="K26" s="56"/>
      <c r="L26" s="59">
        <v>44491</v>
      </c>
      <c r="M26" s="56"/>
      <c r="N26" s="56"/>
      <c r="O26" s="56"/>
      <c r="P26" s="56"/>
      <c r="Q26" s="62">
        <v>1283916</v>
      </c>
      <c r="S26" s="87"/>
      <c r="T26" s="60" t="s">
        <v>119</v>
      </c>
      <c r="U26" s="61"/>
      <c r="V26" s="56"/>
      <c r="W26" s="56"/>
      <c r="X26" s="56"/>
      <c r="Y26" s="59">
        <v>9082137</v>
      </c>
      <c r="Z26" s="56"/>
      <c r="AA26" s="56"/>
      <c r="AB26" s="56"/>
      <c r="AC26" s="56"/>
      <c r="AD26" s="59">
        <v>4329551</v>
      </c>
      <c r="AE26" s="56"/>
      <c r="AF26" s="56"/>
      <c r="AG26" s="56"/>
      <c r="AH26" s="56"/>
      <c r="AI26" s="62">
        <v>13411688</v>
      </c>
    </row>
    <row r="27" spans="1:35" ht="13.5">
      <c r="A27" s="127" t="s">
        <v>144</v>
      </c>
      <c r="B27" s="60" t="s">
        <v>145</v>
      </c>
      <c r="C27" s="61"/>
      <c r="D27" s="56"/>
      <c r="E27" s="56"/>
      <c r="F27" s="56"/>
      <c r="G27" s="59">
        <v>563825</v>
      </c>
      <c r="H27" s="56"/>
      <c r="I27" s="56"/>
      <c r="J27" s="56"/>
      <c r="K27" s="56"/>
      <c r="L27" s="59">
        <v>13030</v>
      </c>
      <c r="M27" s="56"/>
      <c r="N27" s="56"/>
      <c r="O27" s="56"/>
      <c r="P27" s="56"/>
      <c r="Q27" s="62">
        <v>576855</v>
      </c>
      <c r="S27" s="127" t="s">
        <v>144</v>
      </c>
      <c r="T27" s="60" t="s">
        <v>145</v>
      </c>
      <c r="U27" s="61"/>
      <c r="V27" s="56"/>
      <c r="W27" s="56"/>
      <c r="X27" s="56"/>
      <c r="Y27" s="59">
        <v>4338510</v>
      </c>
      <c r="Z27" s="56"/>
      <c r="AA27" s="56"/>
      <c r="AB27" s="56"/>
      <c r="AC27" s="56"/>
      <c r="AD27" s="59">
        <v>1687106</v>
      </c>
      <c r="AE27" s="56"/>
      <c r="AF27" s="56"/>
      <c r="AG27" s="56"/>
      <c r="AH27" s="56"/>
      <c r="AI27" s="62">
        <v>6025616</v>
      </c>
    </row>
    <row r="28" spans="1:35" ht="13.5">
      <c r="A28" s="132"/>
      <c r="B28" s="60" t="s">
        <v>146</v>
      </c>
      <c r="C28" s="61"/>
      <c r="D28" s="56"/>
      <c r="E28" s="56"/>
      <c r="F28" s="56"/>
      <c r="G28" s="59">
        <v>675600</v>
      </c>
      <c r="H28" s="56"/>
      <c r="I28" s="56"/>
      <c r="J28" s="56"/>
      <c r="K28" s="56"/>
      <c r="L28" s="59">
        <v>31461</v>
      </c>
      <c r="M28" s="56"/>
      <c r="N28" s="56"/>
      <c r="O28" s="56"/>
      <c r="P28" s="56"/>
      <c r="Q28" s="62">
        <v>707061</v>
      </c>
      <c r="S28" s="132"/>
      <c r="T28" s="60" t="s">
        <v>146</v>
      </c>
      <c r="U28" s="61"/>
      <c r="V28" s="56"/>
      <c r="W28" s="56"/>
      <c r="X28" s="56"/>
      <c r="Y28" s="59">
        <v>4743627</v>
      </c>
      <c r="Z28" s="56"/>
      <c r="AA28" s="56"/>
      <c r="AB28" s="56"/>
      <c r="AC28" s="56"/>
      <c r="AD28" s="59">
        <v>2642445</v>
      </c>
      <c r="AE28" s="56"/>
      <c r="AF28" s="56"/>
      <c r="AG28" s="56"/>
      <c r="AH28" s="56"/>
      <c r="AI28" s="62">
        <v>7386072</v>
      </c>
    </row>
    <row r="29" spans="1:35" ht="13.5">
      <c r="A29" s="132"/>
      <c r="B29" s="60" t="s">
        <v>147</v>
      </c>
      <c r="C29" s="61"/>
      <c r="D29" s="56"/>
      <c r="E29" s="56"/>
      <c r="F29" s="56"/>
      <c r="G29" s="59">
        <v>0</v>
      </c>
      <c r="H29" s="56"/>
      <c r="I29" s="56"/>
      <c r="J29" s="56"/>
      <c r="K29" s="56"/>
      <c r="L29" s="59">
        <v>0</v>
      </c>
      <c r="M29" s="56"/>
      <c r="N29" s="56"/>
      <c r="O29" s="56"/>
      <c r="P29" s="56"/>
      <c r="Q29" s="62">
        <v>0</v>
      </c>
      <c r="S29" s="132"/>
      <c r="T29" s="60" t="s">
        <v>147</v>
      </c>
      <c r="U29" s="61"/>
      <c r="V29" s="56"/>
      <c r="W29" s="56"/>
      <c r="X29" s="56"/>
      <c r="Y29" s="59">
        <v>0</v>
      </c>
      <c r="Z29" s="56"/>
      <c r="AA29" s="56"/>
      <c r="AB29" s="56"/>
      <c r="AC29" s="56"/>
      <c r="AD29" s="59">
        <v>0</v>
      </c>
      <c r="AE29" s="56"/>
      <c r="AF29" s="56"/>
      <c r="AG29" s="56"/>
      <c r="AH29" s="56"/>
      <c r="AI29" s="62">
        <v>0</v>
      </c>
    </row>
    <row r="30" spans="1:35" ht="13.5">
      <c r="A30" s="132"/>
      <c r="B30" s="60" t="s">
        <v>119</v>
      </c>
      <c r="C30" s="61"/>
      <c r="D30" s="56"/>
      <c r="E30" s="56"/>
      <c r="F30" s="56"/>
      <c r="G30" s="59">
        <v>1239425</v>
      </c>
      <c r="H30" s="56"/>
      <c r="I30" s="56"/>
      <c r="J30" s="56"/>
      <c r="K30" s="56"/>
      <c r="L30" s="59">
        <v>44491</v>
      </c>
      <c r="M30" s="56"/>
      <c r="N30" s="56"/>
      <c r="O30" s="56"/>
      <c r="P30" s="56"/>
      <c r="Q30" s="62">
        <v>1283916</v>
      </c>
      <c r="S30" s="132"/>
      <c r="T30" s="60" t="s">
        <v>119</v>
      </c>
      <c r="U30" s="61"/>
      <c r="V30" s="56"/>
      <c r="W30" s="56"/>
      <c r="X30" s="56"/>
      <c r="Y30" s="59">
        <v>9082137</v>
      </c>
      <c r="Z30" s="56"/>
      <c r="AA30" s="56"/>
      <c r="AB30" s="56"/>
      <c r="AC30" s="56"/>
      <c r="AD30" s="59">
        <v>4329551</v>
      </c>
      <c r="AE30" s="56"/>
      <c r="AF30" s="56"/>
      <c r="AG30" s="56"/>
      <c r="AH30" s="56"/>
      <c r="AI30" s="62">
        <v>13411688</v>
      </c>
    </row>
    <row r="31" spans="1:35" ht="13.5">
      <c r="A31" s="127" t="s">
        <v>148</v>
      </c>
      <c r="B31" s="60" t="s">
        <v>149</v>
      </c>
      <c r="C31" s="61"/>
      <c r="D31" s="56"/>
      <c r="E31" s="56"/>
      <c r="F31" s="56"/>
      <c r="G31" s="59">
        <v>374433</v>
      </c>
      <c r="H31" s="56"/>
      <c r="I31" s="56"/>
      <c r="J31" s="56"/>
      <c r="K31" s="56"/>
      <c r="L31" s="59">
        <v>8493</v>
      </c>
      <c r="M31" s="56"/>
      <c r="N31" s="56"/>
      <c r="O31" s="56"/>
      <c r="P31" s="56"/>
      <c r="Q31" s="62">
        <v>382926</v>
      </c>
      <c r="S31" s="127" t="s">
        <v>148</v>
      </c>
      <c r="T31" s="60" t="s">
        <v>149</v>
      </c>
      <c r="U31" s="61"/>
      <c r="V31" s="56"/>
      <c r="W31" s="56"/>
      <c r="X31" s="56"/>
      <c r="Y31" s="59">
        <v>0</v>
      </c>
      <c r="Z31" s="56"/>
      <c r="AA31" s="56"/>
      <c r="AB31" s="56"/>
      <c r="AC31" s="56"/>
      <c r="AD31" s="59">
        <v>0</v>
      </c>
      <c r="AE31" s="56"/>
      <c r="AF31" s="56"/>
      <c r="AG31" s="56"/>
      <c r="AH31" s="56"/>
      <c r="AI31" s="62">
        <v>0</v>
      </c>
    </row>
    <row r="32" spans="1:35" ht="13.5">
      <c r="A32" s="132"/>
      <c r="B32" s="60" t="s">
        <v>150</v>
      </c>
      <c r="C32" s="61"/>
      <c r="D32" s="56"/>
      <c r="E32" s="56"/>
      <c r="F32" s="56"/>
      <c r="G32" s="59">
        <v>864992</v>
      </c>
      <c r="H32" s="56"/>
      <c r="I32" s="56"/>
      <c r="J32" s="56"/>
      <c r="K32" s="56"/>
      <c r="L32" s="59">
        <v>35998</v>
      </c>
      <c r="M32" s="56"/>
      <c r="N32" s="56"/>
      <c r="O32" s="56"/>
      <c r="P32" s="56"/>
      <c r="Q32" s="62">
        <v>900990</v>
      </c>
      <c r="S32" s="132"/>
      <c r="T32" s="60" t="s">
        <v>150</v>
      </c>
      <c r="U32" s="61"/>
      <c r="V32" s="56"/>
      <c r="W32" s="56"/>
      <c r="X32" s="56"/>
      <c r="Y32" s="59">
        <v>0</v>
      </c>
      <c r="Z32" s="56"/>
      <c r="AA32" s="56"/>
      <c r="AB32" s="56"/>
      <c r="AC32" s="56"/>
      <c r="AD32" s="59">
        <v>0</v>
      </c>
      <c r="AE32" s="56"/>
      <c r="AF32" s="56"/>
      <c r="AG32" s="56"/>
      <c r="AH32" s="56"/>
      <c r="AI32" s="62">
        <v>0</v>
      </c>
    </row>
    <row r="33" spans="1:35" ht="13.5">
      <c r="A33" s="132"/>
      <c r="B33" s="60" t="s">
        <v>151</v>
      </c>
      <c r="C33" s="61"/>
      <c r="D33" s="56"/>
      <c r="E33" s="56"/>
      <c r="F33" s="56"/>
      <c r="G33" s="59">
        <v>0</v>
      </c>
      <c r="H33" s="56"/>
      <c r="I33" s="56"/>
      <c r="J33" s="56"/>
      <c r="K33" s="56"/>
      <c r="L33" s="59">
        <v>0</v>
      </c>
      <c r="M33" s="56"/>
      <c r="N33" s="56"/>
      <c r="O33" s="56"/>
      <c r="P33" s="56"/>
      <c r="Q33" s="62">
        <v>0</v>
      </c>
      <c r="S33" s="132"/>
      <c r="T33" s="60" t="s">
        <v>151</v>
      </c>
      <c r="U33" s="61"/>
      <c r="V33" s="56"/>
      <c r="W33" s="56"/>
      <c r="X33" s="56"/>
      <c r="Y33" s="59">
        <v>766593</v>
      </c>
      <c r="Z33" s="56"/>
      <c r="AA33" s="56"/>
      <c r="AB33" s="56"/>
      <c r="AC33" s="56"/>
      <c r="AD33" s="59">
        <v>68632</v>
      </c>
      <c r="AE33" s="56"/>
      <c r="AF33" s="56"/>
      <c r="AG33" s="56"/>
      <c r="AH33" s="56"/>
      <c r="AI33" s="62">
        <v>835225</v>
      </c>
    </row>
    <row r="34" spans="1:35" ht="13.5">
      <c r="A34" s="132"/>
      <c r="B34" s="60" t="s">
        <v>152</v>
      </c>
      <c r="C34" s="61"/>
      <c r="D34" s="56"/>
      <c r="E34" s="56"/>
      <c r="F34" s="56"/>
      <c r="G34" s="59">
        <v>0</v>
      </c>
      <c r="H34" s="56"/>
      <c r="I34" s="56"/>
      <c r="J34" s="56"/>
      <c r="K34" s="56"/>
      <c r="L34" s="59">
        <v>0</v>
      </c>
      <c r="M34" s="56"/>
      <c r="N34" s="56"/>
      <c r="O34" s="56"/>
      <c r="P34" s="56"/>
      <c r="Q34" s="62">
        <v>0</v>
      </c>
      <c r="S34" s="132"/>
      <c r="T34" s="60" t="s">
        <v>152</v>
      </c>
      <c r="U34" s="61"/>
      <c r="V34" s="56"/>
      <c r="W34" s="56"/>
      <c r="X34" s="56"/>
      <c r="Y34" s="59">
        <v>256635</v>
      </c>
      <c r="Z34" s="56"/>
      <c r="AA34" s="56"/>
      <c r="AB34" s="56"/>
      <c r="AC34" s="56"/>
      <c r="AD34" s="59">
        <v>13965</v>
      </c>
      <c r="AE34" s="56"/>
      <c r="AF34" s="56"/>
      <c r="AG34" s="56"/>
      <c r="AH34" s="56"/>
      <c r="AI34" s="62">
        <v>270600</v>
      </c>
    </row>
    <row r="35" spans="1:35" ht="22.5">
      <c r="A35" s="132"/>
      <c r="B35" s="60" t="s">
        <v>153</v>
      </c>
      <c r="C35" s="61"/>
      <c r="D35" s="56"/>
      <c r="E35" s="56"/>
      <c r="F35" s="56"/>
      <c r="G35" s="59">
        <v>0</v>
      </c>
      <c r="H35" s="56"/>
      <c r="I35" s="56"/>
      <c r="J35" s="56"/>
      <c r="K35" s="56"/>
      <c r="L35" s="59">
        <v>0</v>
      </c>
      <c r="M35" s="56"/>
      <c r="N35" s="56"/>
      <c r="O35" s="56"/>
      <c r="P35" s="56"/>
      <c r="Q35" s="62">
        <v>0</v>
      </c>
      <c r="S35" s="132"/>
      <c r="T35" s="60" t="s">
        <v>153</v>
      </c>
      <c r="U35" s="61"/>
      <c r="V35" s="56"/>
      <c r="W35" s="56"/>
      <c r="X35" s="56"/>
      <c r="Y35" s="59">
        <v>0</v>
      </c>
      <c r="Z35" s="56"/>
      <c r="AA35" s="56"/>
      <c r="AB35" s="56"/>
      <c r="AC35" s="56"/>
      <c r="AD35" s="59">
        <v>0</v>
      </c>
      <c r="AE35" s="56"/>
      <c r="AF35" s="56"/>
      <c r="AG35" s="56"/>
      <c r="AH35" s="56"/>
      <c r="AI35" s="62">
        <v>0</v>
      </c>
    </row>
    <row r="36" spans="1:35" ht="13.5">
      <c r="A36" s="132"/>
      <c r="B36" s="60" t="s">
        <v>154</v>
      </c>
      <c r="C36" s="61"/>
      <c r="D36" s="56"/>
      <c r="E36" s="56"/>
      <c r="F36" s="56"/>
      <c r="G36" s="59">
        <v>0</v>
      </c>
      <c r="H36" s="56"/>
      <c r="I36" s="56"/>
      <c r="J36" s="56"/>
      <c r="K36" s="56"/>
      <c r="L36" s="59">
        <v>0</v>
      </c>
      <c r="M36" s="56"/>
      <c r="N36" s="56"/>
      <c r="O36" s="56"/>
      <c r="P36" s="56"/>
      <c r="Q36" s="62">
        <v>0</v>
      </c>
      <c r="S36" s="132"/>
      <c r="T36" s="60" t="s">
        <v>154</v>
      </c>
      <c r="U36" s="61"/>
      <c r="V36" s="56"/>
      <c r="W36" s="56"/>
      <c r="X36" s="56"/>
      <c r="Y36" s="59">
        <v>8058909</v>
      </c>
      <c r="Z36" s="56"/>
      <c r="AA36" s="56"/>
      <c r="AB36" s="56"/>
      <c r="AC36" s="56"/>
      <c r="AD36" s="59">
        <v>4246954</v>
      </c>
      <c r="AE36" s="56"/>
      <c r="AF36" s="56"/>
      <c r="AG36" s="56"/>
      <c r="AH36" s="56"/>
      <c r="AI36" s="62">
        <v>12305863</v>
      </c>
    </row>
    <row r="37" spans="1:35" ht="13.5">
      <c r="A37" s="132"/>
      <c r="B37" s="60" t="s">
        <v>119</v>
      </c>
      <c r="C37" s="61"/>
      <c r="D37" s="56"/>
      <c r="E37" s="56"/>
      <c r="F37" s="56"/>
      <c r="G37" s="59">
        <v>1239425</v>
      </c>
      <c r="H37" s="56"/>
      <c r="I37" s="56"/>
      <c r="J37" s="56"/>
      <c r="K37" s="56"/>
      <c r="L37" s="59">
        <v>44491</v>
      </c>
      <c r="M37" s="56"/>
      <c r="N37" s="56"/>
      <c r="O37" s="56"/>
      <c r="P37" s="56"/>
      <c r="Q37" s="62">
        <v>1283916</v>
      </c>
      <c r="S37" s="132"/>
      <c r="T37" s="60" t="s">
        <v>119</v>
      </c>
      <c r="U37" s="61"/>
      <c r="V37" s="56"/>
      <c r="W37" s="56"/>
      <c r="X37" s="56"/>
      <c r="Y37" s="59">
        <v>9082137</v>
      </c>
      <c r="Z37" s="56"/>
      <c r="AA37" s="56"/>
      <c r="AB37" s="56"/>
      <c r="AC37" s="56"/>
      <c r="AD37" s="59">
        <v>4329551</v>
      </c>
      <c r="AE37" s="56"/>
      <c r="AF37" s="56"/>
      <c r="AG37" s="56"/>
      <c r="AH37" s="56"/>
      <c r="AI37" s="62">
        <v>13411688</v>
      </c>
    </row>
    <row r="38" spans="1:35" ht="14.25" thickBot="1">
      <c r="A38" s="128" t="s">
        <v>155</v>
      </c>
      <c r="B38" s="60" t="s">
        <v>156</v>
      </c>
      <c r="C38" s="61"/>
      <c r="D38" s="56"/>
      <c r="E38" s="56"/>
      <c r="F38" s="56"/>
      <c r="G38" s="59">
        <v>38729</v>
      </c>
      <c r="H38" s="56"/>
      <c r="I38" s="56"/>
      <c r="J38" s="56"/>
      <c r="K38" s="56"/>
      <c r="L38" s="59">
        <v>1388</v>
      </c>
      <c r="M38" s="56"/>
      <c r="N38" s="56"/>
      <c r="O38" s="56"/>
      <c r="P38" s="56"/>
      <c r="Q38" s="62">
        <v>40117</v>
      </c>
      <c r="S38" s="128" t="s">
        <v>155</v>
      </c>
      <c r="T38" s="60" t="s">
        <v>156</v>
      </c>
      <c r="U38" s="61"/>
      <c r="V38" s="56"/>
      <c r="W38" s="56"/>
      <c r="X38" s="56"/>
      <c r="Y38" s="59">
        <v>298070</v>
      </c>
      <c r="Z38" s="56"/>
      <c r="AA38" s="56"/>
      <c r="AB38" s="56"/>
      <c r="AC38" s="56"/>
      <c r="AD38" s="59">
        <v>179401</v>
      </c>
      <c r="AE38" s="56"/>
      <c r="AF38" s="56"/>
      <c r="AG38" s="56"/>
      <c r="AH38" s="56"/>
      <c r="AI38" s="62">
        <v>477471</v>
      </c>
    </row>
    <row r="39" spans="1:35" ht="13.5">
      <c r="A39" s="132"/>
      <c r="B39" s="60" t="s">
        <v>157</v>
      </c>
      <c r="C39" s="61"/>
      <c r="D39" s="56"/>
      <c r="E39" s="56"/>
      <c r="F39" s="56"/>
      <c r="G39" s="59">
        <v>62113</v>
      </c>
      <c r="H39" s="56"/>
      <c r="I39" s="56"/>
      <c r="J39" s="56"/>
      <c r="K39" s="56"/>
      <c r="L39" s="59">
        <v>2003</v>
      </c>
      <c r="M39" s="56"/>
      <c r="N39" s="56"/>
      <c r="O39" s="56"/>
      <c r="P39" s="56"/>
      <c r="Q39" s="62">
        <v>64116</v>
      </c>
      <c r="S39" s="132"/>
      <c r="T39" s="60" t="s">
        <v>157</v>
      </c>
      <c r="U39" s="61"/>
      <c r="V39" s="56"/>
      <c r="W39" s="56"/>
      <c r="X39" s="56"/>
      <c r="Y39" s="59">
        <v>553322</v>
      </c>
      <c r="Z39" s="56"/>
      <c r="AA39" s="56"/>
      <c r="AB39" s="56"/>
      <c r="AC39" s="56"/>
      <c r="AD39" s="59">
        <v>349994</v>
      </c>
      <c r="AE39" s="56"/>
      <c r="AF39" s="56"/>
      <c r="AG39" s="56"/>
      <c r="AH39" s="56"/>
      <c r="AI39" s="62">
        <v>903316</v>
      </c>
    </row>
    <row r="40" spans="1:35" ht="22.5">
      <c r="A40" s="132"/>
      <c r="B40" s="60" t="s">
        <v>158</v>
      </c>
      <c r="C40" s="61"/>
      <c r="D40" s="56"/>
      <c r="E40" s="56"/>
      <c r="F40" s="56"/>
      <c r="G40" s="59">
        <v>56930</v>
      </c>
      <c r="H40" s="56"/>
      <c r="I40" s="56"/>
      <c r="J40" s="56"/>
      <c r="K40" s="56"/>
      <c r="L40" s="59">
        <v>2574</v>
      </c>
      <c r="M40" s="56"/>
      <c r="N40" s="56"/>
      <c r="O40" s="56"/>
      <c r="P40" s="56"/>
      <c r="Q40" s="62">
        <v>59504</v>
      </c>
      <c r="S40" s="132"/>
      <c r="T40" s="60" t="s">
        <v>158</v>
      </c>
      <c r="U40" s="61"/>
      <c r="V40" s="56"/>
      <c r="W40" s="56"/>
      <c r="X40" s="56"/>
      <c r="Y40" s="59">
        <v>504798</v>
      </c>
      <c r="Z40" s="56"/>
      <c r="AA40" s="56"/>
      <c r="AB40" s="56"/>
      <c r="AC40" s="56"/>
      <c r="AD40" s="59">
        <v>200012</v>
      </c>
      <c r="AE40" s="56"/>
      <c r="AF40" s="56"/>
      <c r="AG40" s="56"/>
      <c r="AH40" s="56"/>
      <c r="AI40" s="62">
        <v>704810</v>
      </c>
    </row>
    <row r="41" spans="1:35" ht="22.5">
      <c r="A41" s="132"/>
      <c r="B41" s="60" t="s">
        <v>159</v>
      </c>
      <c r="C41" s="61"/>
      <c r="D41" s="56"/>
      <c r="E41" s="56"/>
      <c r="F41" s="56"/>
      <c r="G41" s="59">
        <v>498784</v>
      </c>
      <c r="H41" s="56"/>
      <c r="I41" s="56"/>
      <c r="J41" s="56"/>
      <c r="K41" s="56"/>
      <c r="L41" s="59">
        <v>16394</v>
      </c>
      <c r="M41" s="56"/>
      <c r="N41" s="56"/>
      <c r="O41" s="56"/>
      <c r="P41" s="56"/>
      <c r="Q41" s="62">
        <v>515178</v>
      </c>
      <c r="S41" s="132"/>
      <c r="T41" s="60" t="s">
        <v>159</v>
      </c>
      <c r="U41" s="61"/>
      <c r="V41" s="56"/>
      <c r="W41" s="56"/>
      <c r="X41" s="56"/>
      <c r="Y41" s="59">
        <v>2939775</v>
      </c>
      <c r="Z41" s="56"/>
      <c r="AA41" s="56"/>
      <c r="AB41" s="56"/>
      <c r="AC41" s="56"/>
      <c r="AD41" s="59">
        <v>1250103</v>
      </c>
      <c r="AE41" s="56"/>
      <c r="AF41" s="56"/>
      <c r="AG41" s="56"/>
      <c r="AH41" s="56"/>
      <c r="AI41" s="62">
        <v>4189878</v>
      </c>
    </row>
    <row r="42" spans="1:35" ht="13.5">
      <c r="A42" s="132"/>
      <c r="B42" s="60" t="s">
        <v>160</v>
      </c>
      <c r="C42" s="61"/>
      <c r="D42" s="56"/>
      <c r="E42" s="56"/>
      <c r="F42" s="56"/>
      <c r="G42" s="59">
        <v>72891</v>
      </c>
      <c r="H42" s="56"/>
      <c r="I42" s="56"/>
      <c r="J42" s="56"/>
      <c r="K42" s="56"/>
      <c r="L42" s="59">
        <v>2846</v>
      </c>
      <c r="M42" s="56"/>
      <c r="N42" s="56"/>
      <c r="O42" s="56"/>
      <c r="P42" s="56"/>
      <c r="Q42" s="62">
        <v>75737</v>
      </c>
      <c r="S42" s="132"/>
      <c r="T42" s="60" t="s">
        <v>160</v>
      </c>
      <c r="U42" s="61"/>
      <c r="V42" s="56"/>
      <c r="W42" s="56"/>
      <c r="X42" s="56"/>
      <c r="Y42" s="59">
        <v>556451</v>
      </c>
      <c r="Z42" s="56"/>
      <c r="AA42" s="56"/>
      <c r="AB42" s="56"/>
      <c r="AC42" s="56"/>
      <c r="AD42" s="59">
        <v>317056</v>
      </c>
      <c r="AE42" s="56"/>
      <c r="AF42" s="56"/>
      <c r="AG42" s="56"/>
      <c r="AH42" s="56"/>
      <c r="AI42" s="62">
        <v>873507</v>
      </c>
    </row>
    <row r="43" spans="1:35" ht="22.5">
      <c r="A43" s="132"/>
      <c r="B43" s="60" t="s">
        <v>161</v>
      </c>
      <c r="C43" s="61"/>
      <c r="D43" s="56"/>
      <c r="E43" s="56"/>
      <c r="F43" s="56"/>
      <c r="G43" s="59">
        <v>131211</v>
      </c>
      <c r="H43" s="56"/>
      <c r="I43" s="56"/>
      <c r="J43" s="56"/>
      <c r="K43" s="56"/>
      <c r="L43" s="59">
        <v>2540</v>
      </c>
      <c r="M43" s="56"/>
      <c r="N43" s="56"/>
      <c r="O43" s="56"/>
      <c r="P43" s="56"/>
      <c r="Q43" s="62">
        <v>133751</v>
      </c>
      <c r="S43" s="132"/>
      <c r="T43" s="60" t="s">
        <v>161</v>
      </c>
      <c r="U43" s="61"/>
      <c r="V43" s="56"/>
      <c r="W43" s="56"/>
      <c r="X43" s="56"/>
      <c r="Y43" s="59">
        <v>1239558</v>
      </c>
      <c r="Z43" s="56"/>
      <c r="AA43" s="56"/>
      <c r="AB43" s="56"/>
      <c r="AC43" s="56"/>
      <c r="AD43" s="59">
        <v>486655</v>
      </c>
      <c r="AE43" s="56"/>
      <c r="AF43" s="56"/>
      <c r="AG43" s="56"/>
      <c r="AH43" s="56"/>
      <c r="AI43" s="62">
        <v>1726213</v>
      </c>
    </row>
    <row r="44" spans="1:35" ht="13.5">
      <c r="A44" s="132"/>
      <c r="B44" s="60" t="s">
        <v>162</v>
      </c>
      <c r="C44" s="61"/>
      <c r="D44" s="56"/>
      <c r="E44" s="56"/>
      <c r="F44" s="56"/>
      <c r="G44" s="59">
        <v>17457</v>
      </c>
      <c r="H44" s="56"/>
      <c r="I44" s="56"/>
      <c r="J44" s="56"/>
      <c r="K44" s="56"/>
      <c r="L44" s="59">
        <v>542</v>
      </c>
      <c r="M44" s="56"/>
      <c r="N44" s="56"/>
      <c r="O44" s="56"/>
      <c r="P44" s="56"/>
      <c r="Q44" s="62">
        <v>17999</v>
      </c>
      <c r="S44" s="132"/>
      <c r="T44" s="60" t="s">
        <v>162</v>
      </c>
      <c r="U44" s="61"/>
      <c r="V44" s="56"/>
      <c r="W44" s="56"/>
      <c r="X44" s="56"/>
      <c r="Y44" s="59">
        <v>167482</v>
      </c>
      <c r="Z44" s="56"/>
      <c r="AA44" s="56"/>
      <c r="AB44" s="56"/>
      <c r="AC44" s="56"/>
      <c r="AD44" s="59">
        <v>78293</v>
      </c>
      <c r="AE44" s="56"/>
      <c r="AF44" s="56"/>
      <c r="AG44" s="56"/>
      <c r="AH44" s="56"/>
      <c r="AI44" s="62">
        <v>245775</v>
      </c>
    </row>
    <row r="45" spans="1:35" ht="22.5">
      <c r="A45" s="132"/>
      <c r="B45" s="60" t="s">
        <v>163</v>
      </c>
      <c r="C45" s="61"/>
      <c r="D45" s="56"/>
      <c r="E45" s="56"/>
      <c r="F45" s="56"/>
      <c r="G45" s="59">
        <v>181106</v>
      </c>
      <c r="H45" s="56"/>
      <c r="I45" s="56"/>
      <c r="J45" s="56"/>
      <c r="K45" s="56"/>
      <c r="L45" s="59">
        <v>7723</v>
      </c>
      <c r="M45" s="56"/>
      <c r="N45" s="56"/>
      <c r="O45" s="56"/>
      <c r="P45" s="56"/>
      <c r="Q45" s="62">
        <v>188829</v>
      </c>
      <c r="S45" s="132"/>
      <c r="T45" s="60" t="s">
        <v>163</v>
      </c>
      <c r="U45" s="61"/>
      <c r="V45" s="56"/>
      <c r="W45" s="56"/>
      <c r="X45" s="56"/>
      <c r="Y45" s="59">
        <v>1325044</v>
      </c>
      <c r="Z45" s="56"/>
      <c r="AA45" s="56"/>
      <c r="AB45" s="56"/>
      <c r="AC45" s="56"/>
      <c r="AD45" s="59">
        <v>592418</v>
      </c>
      <c r="AE45" s="56"/>
      <c r="AF45" s="56"/>
      <c r="AG45" s="56"/>
      <c r="AH45" s="56"/>
      <c r="AI45" s="62">
        <v>1917462</v>
      </c>
    </row>
    <row r="46" spans="1:35" ht="13.5">
      <c r="A46" s="132"/>
      <c r="B46" s="60" t="s">
        <v>164</v>
      </c>
      <c r="C46" s="61"/>
      <c r="D46" s="56"/>
      <c r="E46" s="56"/>
      <c r="F46" s="56"/>
      <c r="G46" s="59">
        <v>54604</v>
      </c>
      <c r="H46" s="56"/>
      <c r="I46" s="56"/>
      <c r="J46" s="56"/>
      <c r="K46" s="56"/>
      <c r="L46" s="59">
        <v>1756</v>
      </c>
      <c r="M46" s="56"/>
      <c r="N46" s="56"/>
      <c r="O46" s="56"/>
      <c r="P46" s="56"/>
      <c r="Q46" s="62">
        <v>56360</v>
      </c>
      <c r="S46" s="132"/>
      <c r="T46" s="60" t="s">
        <v>164</v>
      </c>
      <c r="U46" s="61"/>
      <c r="V46" s="56"/>
      <c r="W46" s="56"/>
      <c r="X46" s="56"/>
      <c r="Y46" s="59">
        <v>526807</v>
      </c>
      <c r="Z46" s="56"/>
      <c r="AA46" s="56"/>
      <c r="AB46" s="56"/>
      <c r="AC46" s="56"/>
      <c r="AD46" s="59">
        <v>249141</v>
      </c>
      <c r="AE46" s="56"/>
      <c r="AF46" s="56"/>
      <c r="AG46" s="56"/>
      <c r="AH46" s="56"/>
      <c r="AI46" s="62">
        <v>775948</v>
      </c>
    </row>
    <row r="47" spans="1:35" ht="13.5">
      <c r="A47" s="132"/>
      <c r="B47" s="60" t="s">
        <v>165</v>
      </c>
      <c r="C47" s="61"/>
      <c r="D47" s="56"/>
      <c r="E47" s="56"/>
      <c r="F47" s="56"/>
      <c r="G47" s="59">
        <v>24384</v>
      </c>
      <c r="H47" s="56"/>
      <c r="I47" s="56"/>
      <c r="J47" s="56"/>
      <c r="K47" s="56"/>
      <c r="L47" s="59">
        <v>1325</v>
      </c>
      <c r="M47" s="56"/>
      <c r="N47" s="56"/>
      <c r="O47" s="56"/>
      <c r="P47" s="56"/>
      <c r="Q47" s="62">
        <v>25709</v>
      </c>
      <c r="S47" s="132"/>
      <c r="T47" s="60" t="s">
        <v>165</v>
      </c>
      <c r="U47" s="61"/>
      <c r="V47" s="56"/>
      <c r="W47" s="56"/>
      <c r="X47" s="56"/>
      <c r="Y47" s="59">
        <v>188161</v>
      </c>
      <c r="Z47" s="56"/>
      <c r="AA47" s="56"/>
      <c r="AB47" s="56"/>
      <c r="AC47" s="56"/>
      <c r="AD47" s="59">
        <v>121288</v>
      </c>
      <c r="AE47" s="56"/>
      <c r="AF47" s="56"/>
      <c r="AG47" s="56"/>
      <c r="AH47" s="56"/>
      <c r="AI47" s="62">
        <v>309449</v>
      </c>
    </row>
    <row r="48" spans="1:35" ht="13.5">
      <c r="A48" s="132"/>
      <c r="B48" s="60" t="s">
        <v>166</v>
      </c>
      <c r="C48" s="61"/>
      <c r="D48" s="56"/>
      <c r="E48" s="56"/>
      <c r="F48" s="56"/>
      <c r="G48" s="59">
        <v>101216</v>
      </c>
      <c r="H48" s="56"/>
      <c r="I48" s="56"/>
      <c r="J48" s="56"/>
      <c r="K48" s="56"/>
      <c r="L48" s="59">
        <v>5400</v>
      </c>
      <c r="M48" s="56"/>
      <c r="N48" s="56"/>
      <c r="O48" s="56"/>
      <c r="P48" s="56"/>
      <c r="Q48" s="62">
        <v>106616</v>
      </c>
      <c r="S48" s="132"/>
      <c r="T48" s="60" t="s">
        <v>166</v>
      </c>
      <c r="U48" s="61"/>
      <c r="V48" s="56"/>
      <c r="W48" s="56"/>
      <c r="X48" s="56"/>
      <c r="Y48" s="59">
        <v>782669</v>
      </c>
      <c r="Z48" s="56"/>
      <c r="AA48" s="56"/>
      <c r="AB48" s="56"/>
      <c r="AC48" s="56"/>
      <c r="AD48" s="59">
        <v>505190</v>
      </c>
      <c r="AE48" s="56"/>
      <c r="AF48" s="56"/>
      <c r="AG48" s="56"/>
      <c r="AH48" s="56"/>
      <c r="AI48" s="62">
        <v>1287859</v>
      </c>
    </row>
    <row r="49" spans="1:35" ht="14.25" thickBot="1">
      <c r="A49" s="134"/>
      <c r="B49" s="63" t="s">
        <v>119</v>
      </c>
      <c r="C49" s="64"/>
      <c r="D49" s="65"/>
      <c r="E49" s="65"/>
      <c r="F49" s="65"/>
      <c r="G49" s="66">
        <v>1239425</v>
      </c>
      <c r="H49" s="65"/>
      <c r="I49" s="65"/>
      <c r="J49" s="65"/>
      <c r="K49" s="65"/>
      <c r="L49" s="66">
        <v>44491</v>
      </c>
      <c r="M49" s="65"/>
      <c r="N49" s="65"/>
      <c r="O49" s="65"/>
      <c r="P49" s="65"/>
      <c r="Q49" s="67">
        <v>1283916</v>
      </c>
      <c r="S49" s="134"/>
      <c r="T49" s="63" t="s">
        <v>119</v>
      </c>
      <c r="U49" s="64"/>
      <c r="V49" s="65"/>
      <c r="W49" s="65"/>
      <c r="X49" s="65"/>
      <c r="Y49" s="66">
        <v>9082137</v>
      </c>
      <c r="Z49" s="65"/>
      <c r="AA49" s="65"/>
      <c r="AB49" s="65"/>
      <c r="AC49" s="65"/>
      <c r="AD49" s="66">
        <v>4329551</v>
      </c>
      <c r="AE49" s="65"/>
      <c r="AF49" s="65"/>
      <c r="AG49" s="65"/>
      <c r="AH49" s="65"/>
      <c r="AI49" s="67">
        <v>13411688</v>
      </c>
    </row>
    <row r="50" spans="19:35" ht="13.5"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9:35" ht="13.5"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</sheetData>
  <sheetProtection/>
  <mergeCells count="30">
    <mergeCell ref="A11:B11"/>
    <mergeCell ref="A12:A16"/>
    <mergeCell ref="A3:Q3"/>
    <mergeCell ref="A4:B6"/>
    <mergeCell ref="C4:Q4"/>
    <mergeCell ref="C5:G5"/>
    <mergeCell ref="H5:L5"/>
    <mergeCell ref="A27:A30"/>
    <mergeCell ref="M5:Q5"/>
    <mergeCell ref="A8:B8"/>
    <mergeCell ref="A9:B9"/>
    <mergeCell ref="A10:B10"/>
    <mergeCell ref="A31:A37"/>
    <mergeCell ref="A38:A49"/>
    <mergeCell ref="S3:AI3"/>
    <mergeCell ref="S4:T6"/>
    <mergeCell ref="U4:AI4"/>
    <mergeCell ref="U5:Y5"/>
    <mergeCell ref="Z5:AD5"/>
    <mergeCell ref="AE5:AI5"/>
    <mergeCell ref="A7:B7"/>
    <mergeCell ref="S27:S30"/>
    <mergeCell ref="S31:S37"/>
    <mergeCell ref="S38:S49"/>
    <mergeCell ref="S7:T7"/>
    <mergeCell ref="S8:T8"/>
    <mergeCell ref="S9:T9"/>
    <mergeCell ref="S10:T10"/>
    <mergeCell ref="S11:T11"/>
    <mergeCell ref="S12:S16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8" max="20" width="9.00390625" style="0" hidden="1" customWidth="1"/>
  </cols>
  <sheetData>
    <row r="1" spans="1:35" ht="13.5">
      <c r="A1" t="s">
        <v>103</v>
      </c>
      <c r="C1" t="s">
        <v>110</v>
      </c>
      <c r="D1" t="s">
        <v>110</v>
      </c>
      <c r="E1" t="s">
        <v>110</v>
      </c>
      <c r="F1" t="s">
        <v>110</v>
      </c>
      <c r="G1" t="s">
        <v>110</v>
      </c>
      <c r="H1" t="s">
        <v>110</v>
      </c>
      <c r="I1" t="s">
        <v>110</v>
      </c>
      <c r="J1" t="s">
        <v>110</v>
      </c>
      <c r="K1" t="s">
        <v>110</v>
      </c>
      <c r="L1" t="s">
        <v>110</v>
      </c>
      <c r="M1" t="s">
        <v>110</v>
      </c>
      <c r="N1" t="s">
        <v>110</v>
      </c>
      <c r="O1" t="s">
        <v>110</v>
      </c>
      <c r="P1" t="s">
        <v>110</v>
      </c>
      <c r="Q1" t="s">
        <v>110</v>
      </c>
      <c r="U1" t="s">
        <v>114</v>
      </c>
      <c r="V1" t="s">
        <v>114</v>
      </c>
      <c r="W1" t="s">
        <v>114</v>
      </c>
      <c r="X1" t="s">
        <v>114</v>
      </c>
      <c r="Y1" t="s">
        <v>114</v>
      </c>
      <c r="Z1" t="s">
        <v>114</v>
      </c>
      <c r="AA1" t="s">
        <v>114</v>
      </c>
      <c r="AB1" t="s">
        <v>114</v>
      </c>
      <c r="AC1" t="s">
        <v>114</v>
      </c>
      <c r="AD1" t="s">
        <v>114</v>
      </c>
      <c r="AE1" t="s">
        <v>114</v>
      </c>
      <c r="AF1" t="s">
        <v>114</v>
      </c>
      <c r="AG1" t="s">
        <v>114</v>
      </c>
      <c r="AH1" t="s">
        <v>114</v>
      </c>
      <c r="AI1" t="s">
        <v>114</v>
      </c>
    </row>
    <row r="2" spans="1:35" ht="13.5">
      <c r="A2" t="s">
        <v>109</v>
      </c>
      <c r="C2" t="s">
        <v>111</v>
      </c>
      <c r="D2" t="s">
        <v>111</v>
      </c>
      <c r="E2" t="s">
        <v>111</v>
      </c>
      <c r="F2" t="s">
        <v>111</v>
      </c>
      <c r="G2" t="s">
        <v>111</v>
      </c>
      <c r="H2" t="s">
        <v>112</v>
      </c>
      <c r="I2" t="s">
        <v>112</v>
      </c>
      <c r="J2" t="s">
        <v>112</v>
      </c>
      <c r="K2" t="s">
        <v>112</v>
      </c>
      <c r="L2" t="s">
        <v>112</v>
      </c>
      <c r="M2" t="s">
        <v>113</v>
      </c>
      <c r="N2" t="s">
        <v>113</v>
      </c>
      <c r="O2" t="s">
        <v>113</v>
      </c>
      <c r="P2" t="s">
        <v>113</v>
      </c>
      <c r="Q2" t="s">
        <v>113</v>
      </c>
      <c r="U2" t="s">
        <v>111</v>
      </c>
      <c r="V2" t="s">
        <v>111</v>
      </c>
      <c r="W2" t="s">
        <v>111</v>
      </c>
      <c r="X2" t="s">
        <v>111</v>
      </c>
      <c r="Y2" t="s">
        <v>111</v>
      </c>
      <c r="Z2" t="s">
        <v>112</v>
      </c>
      <c r="AA2" t="s">
        <v>112</v>
      </c>
      <c r="AB2" t="s">
        <v>112</v>
      </c>
      <c r="AC2" t="s">
        <v>112</v>
      </c>
      <c r="AD2" t="s">
        <v>112</v>
      </c>
      <c r="AE2" t="s">
        <v>113</v>
      </c>
      <c r="AF2" t="s">
        <v>113</v>
      </c>
      <c r="AG2" t="s">
        <v>113</v>
      </c>
      <c r="AH2" t="s">
        <v>113</v>
      </c>
      <c r="AI2" t="s">
        <v>113</v>
      </c>
    </row>
    <row r="3" spans="1:35" ht="14.25" thickBot="1">
      <c r="A3" s="151" t="s">
        <v>56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S3" s="151" t="s">
        <v>108</v>
      </c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</row>
    <row r="4" spans="1:35" ht="14.25" thickBot="1">
      <c r="A4" s="153" t="s">
        <v>57</v>
      </c>
      <c r="B4" s="109"/>
      <c r="C4" s="155" t="s">
        <v>58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7"/>
      <c r="S4" s="153" t="s">
        <v>57</v>
      </c>
      <c r="T4" s="109"/>
      <c r="U4" s="155" t="s">
        <v>58</v>
      </c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</row>
    <row r="5" spans="1:35" ht="13.5">
      <c r="A5" s="148"/>
      <c r="B5" s="111"/>
      <c r="C5" s="158" t="s">
        <v>59</v>
      </c>
      <c r="D5" s="159"/>
      <c r="E5" s="159"/>
      <c r="F5" s="159"/>
      <c r="G5" s="160"/>
      <c r="H5" s="161" t="s">
        <v>60</v>
      </c>
      <c r="I5" s="159"/>
      <c r="J5" s="159"/>
      <c r="K5" s="159"/>
      <c r="L5" s="160"/>
      <c r="M5" s="162" t="s">
        <v>61</v>
      </c>
      <c r="N5" s="159"/>
      <c r="O5" s="159"/>
      <c r="P5" s="159"/>
      <c r="Q5" s="163"/>
      <c r="S5" s="148"/>
      <c r="T5" s="111"/>
      <c r="U5" s="158" t="s">
        <v>59</v>
      </c>
      <c r="V5" s="159"/>
      <c r="W5" s="159"/>
      <c r="X5" s="159"/>
      <c r="Y5" s="160"/>
      <c r="Z5" s="161" t="s">
        <v>60</v>
      </c>
      <c r="AA5" s="159"/>
      <c r="AB5" s="159"/>
      <c r="AC5" s="159"/>
      <c r="AD5" s="160"/>
      <c r="AE5" s="162" t="s">
        <v>61</v>
      </c>
      <c r="AF5" s="159"/>
      <c r="AG5" s="159"/>
      <c r="AH5" s="159"/>
      <c r="AI5" s="163"/>
    </row>
    <row r="6" spans="1:35" ht="23.25" thickBot="1">
      <c r="A6" s="150"/>
      <c r="B6" s="154"/>
      <c r="C6" s="20" t="s">
        <v>62</v>
      </c>
      <c r="D6" s="21" t="s">
        <v>63</v>
      </c>
      <c r="E6" s="21" t="s">
        <v>64</v>
      </c>
      <c r="F6" s="21" t="s">
        <v>65</v>
      </c>
      <c r="G6" s="21" t="s">
        <v>233</v>
      </c>
      <c r="H6" s="21" t="s">
        <v>62</v>
      </c>
      <c r="I6" s="21" t="s">
        <v>63</v>
      </c>
      <c r="J6" s="21" t="s">
        <v>64</v>
      </c>
      <c r="K6" s="21" t="s">
        <v>65</v>
      </c>
      <c r="L6" s="21" t="s">
        <v>233</v>
      </c>
      <c r="M6" s="21" t="s">
        <v>62</v>
      </c>
      <c r="N6" s="21" t="s">
        <v>63</v>
      </c>
      <c r="O6" s="21" t="s">
        <v>64</v>
      </c>
      <c r="P6" s="21" t="s">
        <v>65</v>
      </c>
      <c r="Q6" s="21" t="s">
        <v>233</v>
      </c>
      <c r="S6" s="150"/>
      <c r="T6" s="154"/>
      <c r="U6" s="20" t="s">
        <v>62</v>
      </c>
      <c r="V6" s="21" t="s">
        <v>63</v>
      </c>
      <c r="W6" s="21" t="s">
        <v>64</v>
      </c>
      <c r="X6" s="21" t="s">
        <v>65</v>
      </c>
      <c r="Y6" s="21" t="s">
        <v>233</v>
      </c>
      <c r="Z6" s="21" t="s">
        <v>62</v>
      </c>
      <c r="AA6" s="21" t="s">
        <v>63</v>
      </c>
      <c r="AB6" s="21" t="s">
        <v>64</v>
      </c>
      <c r="AC6" s="21" t="s">
        <v>65</v>
      </c>
      <c r="AD6" s="21" t="s">
        <v>233</v>
      </c>
      <c r="AE6" s="21" t="s">
        <v>62</v>
      </c>
      <c r="AF6" s="21" t="s">
        <v>63</v>
      </c>
      <c r="AG6" s="21" t="s">
        <v>64</v>
      </c>
      <c r="AH6" s="21" t="s">
        <v>65</v>
      </c>
      <c r="AI6" s="21" t="s">
        <v>233</v>
      </c>
    </row>
    <row r="7" spans="1:35" ht="13.5" customHeight="1">
      <c r="A7" s="108" t="s">
        <v>230</v>
      </c>
      <c r="B7" s="109"/>
      <c r="C7" s="23">
        <v>494074.4462864303</v>
      </c>
      <c r="D7" s="24">
        <v>59900</v>
      </c>
      <c r="E7" s="24">
        <v>2000000</v>
      </c>
      <c r="F7" s="24">
        <v>147899.25657703518</v>
      </c>
      <c r="G7" s="22"/>
      <c r="H7" s="24">
        <v>394481.8963088194</v>
      </c>
      <c r="I7" s="24">
        <v>132300</v>
      </c>
      <c r="J7" s="24">
        <v>1320200</v>
      </c>
      <c r="K7" s="24">
        <v>170213.21309612764</v>
      </c>
      <c r="L7" s="22"/>
      <c r="M7" s="24">
        <v>492326.4712185285</v>
      </c>
      <c r="N7" s="24">
        <v>59900</v>
      </c>
      <c r="O7" s="24">
        <v>2000000</v>
      </c>
      <c r="P7" s="24">
        <v>148895.20243621568</v>
      </c>
      <c r="Q7" s="25"/>
      <c r="S7" s="108" t="s">
        <v>230</v>
      </c>
      <c r="T7" s="109"/>
      <c r="U7" s="23">
        <v>270928.81349347805</v>
      </c>
      <c r="V7" s="24">
        <v>6400</v>
      </c>
      <c r="W7" s="24">
        <v>2000000</v>
      </c>
      <c r="X7" s="24">
        <v>106424.89278279195</v>
      </c>
      <c r="Y7" s="22"/>
      <c r="Z7" s="24">
        <v>183286.89534546973</v>
      </c>
      <c r="AA7" s="24">
        <v>1000</v>
      </c>
      <c r="AB7" s="24">
        <v>2000000</v>
      </c>
      <c r="AC7" s="24">
        <v>86459.0589624228</v>
      </c>
      <c r="AD7" s="22"/>
      <c r="AE7" s="24">
        <v>241942.6757734538</v>
      </c>
      <c r="AF7" s="24">
        <v>1000</v>
      </c>
      <c r="AG7" s="24">
        <v>2000000</v>
      </c>
      <c r="AH7" s="24">
        <v>108410.22487975033</v>
      </c>
      <c r="AI7" s="25"/>
    </row>
    <row r="8" spans="1:35" ht="13.5" customHeight="1">
      <c r="A8" s="110" t="s">
        <v>228</v>
      </c>
      <c r="B8" s="111"/>
      <c r="C8" s="26">
        <v>2970.296422149835</v>
      </c>
      <c r="D8" s="27">
        <v>640.9090909090909</v>
      </c>
      <c r="E8" s="27">
        <v>96700</v>
      </c>
      <c r="F8" s="27">
        <v>1204.5772148889405</v>
      </c>
      <c r="G8" s="17"/>
      <c r="H8" s="27">
        <v>2351.085882362405</v>
      </c>
      <c r="I8" s="27">
        <v>636.0576923076923</v>
      </c>
      <c r="J8" s="27">
        <v>8685.526315789473</v>
      </c>
      <c r="K8" s="27">
        <v>1171.2445509160952</v>
      </c>
      <c r="L8" s="17"/>
      <c r="M8" s="27">
        <v>2959.4284949246694</v>
      </c>
      <c r="N8" s="27">
        <v>636.0576923076923</v>
      </c>
      <c r="O8" s="27">
        <v>96700</v>
      </c>
      <c r="P8" s="27">
        <v>1206.7421578816045</v>
      </c>
      <c r="Q8" s="18"/>
      <c r="S8" s="110" t="s">
        <v>228</v>
      </c>
      <c r="T8" s="111"/>
      <c r="U8" s="26">
        <v>1657.9316482310744</v>
      </c>
      <c r="V8" s="27">
        <v>126.92307692307692</v>
      </c>
      <c r="W8" s="27">
        <v>81287.5</v>
      </c>
      <c r="X8" s="27">
        <v>969.3396192701979</v>
      </c>
      <c r="Y8" s="17"/>
      <c r="Z8" s="27">
        <v>1142.742474491604</v>
      </c>
      <c r="AA8" s="27">
        <v>31.25</v>
      </c>
      <c r="AB8" s="27">
        <v>95400</v>
      </c>
      <c r="AC8" s="27">
        <v>811.4044826186253</v>
      </c>
      <c r="AD8" s="17"/>
      <c r="AE8" s="27">
        <v>1487.5412156909965</v>
      </c>
      <c r="AF8" s="27">
        <v>31.25</v>
      </c>
      <c r="AG8" s="27">
        <v>95400</v>
      </c>
      <c r="AH8" s="27">
        <v>951.5006151313479</v>
      </c>
      <c r="AI8" s="18"/>
    </row>
    <row r="9" spans="1:35" ht="13.5" customHeight="1">
      <c r="A9" s="110" t="s">
        <v>229</v>
      </c>
      <c r="B9" s="111"/>
      <c r="C9" s="45">
        <v>7.936678795062105</v>
      </c>
      <c r="D9" s="27">
        <v>6.462887623007944</v>
      </c>
      <c r="E9" s="27">
        <v>11.479368681441386</v>
      </c>
      <c r="F9" s="47">
        <v>0.34238756740403414</v>
      </c>
      <c r="G9" s="17"/>
      <c r="H9" s="47">
        <v>7.670569025848022</v>
      </c>
      <c r="I9" s="27">
        <v>6.455289270401729</v>
      </c>
      <c r="J9" s="27">
        <v>9.069413277390531</v>
      </c>
      <c r="K9" s="47">
        <v>0.4108592580630875</v>
      </c>
      <c r="L9" s="17"/>
      <c r="M9" s="47">
        <v>7.932008232434559</v>
      </c>
      <c r="N9" s="27">
        <v>6.455289270401729</v>
      </c>
      <c r="O9" s="27">
        <v>11.479368681441386</v>
      </c>
      <c r="P9" s="47">
        <v>0.3454785124166272</v>
      </c>
      <c r="Q9" s="18"/>
      <c r="S9" s="110" t="s">
        <v>229</v>
      </c>
      <c r="T9" s="111"/>
      <c r="U9" s="45">
        <v>7.32061864221882</v>
      </c>
      <c r="V9" s="27">
        <v>4.84358120943309</v>
      </c>
      <c r="W9" s="27">
        <v>11.305747532177408</v>
      </c>
      <c r="X9" s="47">
        <v>0.4108983492034016</v>
      </c>
      <c r="Y9" s="17"/>
      <c r="Z9" s="47">
        <v>6.9362779931995195</v>
      </c>
      <c r="AA9" s="27">
        <v>3.4420193761824107</v>
      </c>
      <c r="AB9" s="27">
        <v>11.465833857436378</v>
      </c>
      <c r="AC9" s="47">
        <v>0.41417454600723574</v>
      </c>
      <c r="AD9" s="17"/>
      <c r="AE9" s="47">
        <v>7.193504229169907</v>
      </c>
      <c r="AF9" s="27">
        <v>3.4420193761824107</v>
      </c>
      <c r="AG9" s="27">
        <v>11.465833857436378</v>
      </c>
      <c r="AH9" s="47">
        <v>0.4499206732790083</v>
      </c>
      <c r="AI9" s="18"/>
    </row>
    <row r="10" spans="1:35" ht="13.5">
      <c r="A10" s="110" t="s">
        <v>231</v>
      </c>
      <c r="B10" s="111"/>
      <c r="C10" s="45">
        <v>46.45585224908355</v>
      </c>
      <c r="D10" s="15">
        <v>25</v>
      </c>
      <c r="E10" s="15">
        <v>79</v>
      </c>
      <c r="F10" s="47">
        <v>6.451580784052893</v>
      </c>
      <c r="G10" s="17"/>
      <c r="H10" s="47">
        <v>46.82229736075887</v>
      </c>
      <c r="I10" s="15">
        <v>26</v>
      </c>
      <c r="J10" s="15">
        <v>68</v>
      </c>
      <c r="K10" s="47">
        <v>8.386093617323148</v>
      </c>
      <c r="L10" s="17"/>
      <c r="M10" s="47">
        <v>46.46228382372608</v>
      </c>
      <c r="N10" s="15">
        <v>25</v>
      </c>
      <c r="O10" s="15">
        <v>79</v>
      </c>
      <c r="P10" s="47">
        <v>6.490680874583641</v>
      </c>
      <c r="Q10" s="18"/>
      <c r="S10" s="110" t="s">
        <v>231</v>
      </c>
      <c r="T10" s="111"/>
      <c r="U10" s="45">
        <v>36.80800335450328</v>
      </c>
      <c r="V10" s="15">
        <v>15</v>
      </c>
      <c r="W10" s="15">
        <v>79</v>
      </c>
      <c r="X10" s="47">
        <v>11.3496409681276</v>
      </c>
      <c r="Y10" s="17"/>
      <c r="Z10" s="47">
        <v>33.0412983262552</v>
      </c>
      <c r="AA10" s="15">
        <v>15</v>
      </c>
      <c r="AB10" s="15">
        <v>79</v>
      </c>
      <c r="AC10" s="47">
        <v>12.382114932417764</v>
      </c>
      <c r="AD10" s="17"/>
      <c r="AE10" s="47">
        <v>35.56222698394068</v>
      </c>
      <c r="AF10" s="15">
        <v>15</v>
      </c>
      <c r="AG10" s="15">
        <v>79</v>
      </c>
      <c r="AH10" s="47">
        <v>11.834636871781557</v>
      </c>
      <c r="AI10" s="18"/>
    </row>
    <row r="11" spans="1:35" ht="13.5">
      <c r="A11" s="110" t="s">
        <v>232</v>
      </c>
      <c r="B11" s="111"/>
      <c r="C11" s="45">
        <v>21.485644556156583</v>
      </c>
      <c r="D11" s="15">
        <v>0</v>
      </c>
      <c r="E11" s="15">
        <v>63</v>
      </c>
      <c r="F11" s="47">
        <v>8.703617250153675</v>
      </c>
      <c r="G11" s="17"/>
      <c r="H11" s="47">
        <v>18.05569644031182</v>
      </c>
      <c r="I11" s="15">
        <v>0</v>
      </c>
      <c r="J11" s="15">
        <v>43</v>
      </c>
      <c r="K11" s="47">
        <v>9.924885655870387</v>
      </c>
      <c r="L11" s="17"/>
      <c r="M11" s="47">
        <v>21.42544463365223</v>
      </c>
      <c r="N11" s="15">
        <v>0</v>
      </c>
      <c r="O11" s="15">
        <v>63</v>
      </c>
      <c r="P11" s="47">
        <v>8.738136495854526</v>
      </c>
      <c r="Q11" s="18"/>
      <c r="S11" s="110" t="s">
        <v>232</v>
      </c>
      <c r="T11" s="111"/>
      <c r="U11" s="45">
        <v>11.880652556814626</v>
      </c>
      <c r="V11" s="15">
        <v>0</v>
      </c>
      <c r="W11" s="15">
        <v>55</v>
      </c>
      <c r="X11" s="47">
        <v>9.784298120147774</v>
      </c>
      <c r="Y11" s="17"/>
      <c r="Z11" s="47">
        <v>6.743207037582066</v>
      </c>
      <c r="AA11" s="15">
        <v>0</v>
      </c>
      <c r="AB11" s="15">
        <v>47</v>
      </c>
      <c r="AC11" s="47">
        <v>7.264725688133972</v>
      </c>
      <c r="AD11" s="17"/>
      <c r="AE11" s="47">
        <v>10.181526082903865</v>
      </c>
      <c r="AF11" s="15">
        <v>0</v>
      </c>
      <c r="AG11" s="15">
        <v>55</v>
      </c>
      <c r="AH11" s="47">
        <v>9.347060699310083</v>
      </c>
      <c r="AI11" s="18"/>
    </row>
    <row r="12" spans="1:35" ht="13.5">
      <c r="A12" s="147" t="s">
        <v>66</v>
      </c>
      <c r="B12" s="11" t="s">
        <v>67</v>
      </c>
      <c r="C12" s="28"/>
      <c r="D12" s="17"/>
      <c r="E12" s="17"/>
      <c r="F12" s="17"/>
      <c r="G12" s="15">
        <v>48654</v>
      </c>
      <c r="H12" s="17"/>
      <c r="I12" s="17"/>
      <c r="J12" s="17"/>
      <c r="K12" s="17"/>
      <c r="L12" s="15">
        <v>1187</v>
      </c>
      <c r="M12" s="17"/>
      <c r="N12" s="17"/>
      <c r="O12" s="17"/>
      <c r="P12" s="17"/>
      <c r="Q12" s="13">
        <v>49841</v>
      </c>
      <c r="S12" s="147" t="s">
        <v>66</v>
      </c>
      <c r="T12" s="11" t="s">
        <v>67</v>
      </c>
      <c r="U12" s="28"/>
      <c r="V12" s="17"/>
      <c r="W12" s="17"/>
      <c r="X12" s="17"/>
      <c r="Y12" s="15">
        <v>1588554</v>
      </c>
      <c r="Z12" s="17"/>
      <c r="AA12" s="17"/>
      <c r="AB12" s="17"/>
      <c r="AC12" s="17"/>
      <c r="AD12" s="15">
        <v>665200</v>
      </c>
      <c r="AE12" s="17"/>
      <c r="AF12" s="17"/>
      <c r="AG12" s="17"/>
      <c r="AH12" s="17"/>
      <c r="AI12" s="13">
        <v>2253754</v>
      </c>
    </row>
    <row r="13" spans="1:35" ht="13.5">
      <c r="A13" s="148"/>
      <c r="B13" s="11" t="s">
        <v>68</v>
      </c>
      <c r="C13" s="28"/>
      <c r="D13" s="17"/>
      <c r="E13" s="17"/>
      <c r="F13" s="17"/>
      <c r="G13" s="15">
        <v>462930</v>
      </c>
      <c r="H13" s="17"/>
      <c r="I13" s="17"/>
      <c r="J13" s="17"/>
      <c r="K13" s="17"/>
      <c r="L13" s="15">
        <v>8605</v>
      </c>
      <c r="M13" s="17"/>
      <c r="N13" s="17"/>
      <c r="O13" s="17"/>
      <c r="P13" s="17"/>
      <c r="Q13" s="13">
        <v>471535</v>
      </c>
      <c r="S13" s="148"/>
      <c r="T13" s="11" t="s">
        <v>68</v>
      </c>
      <c r="U13" s="28"/>
      <c r="V13" s="17"/>
      <c r="W13" s="17"/>
      <c r="X13" s="17"/>
      <c r="Y13" s="15">
        <v>4859817</v>
      </c>
      <c r="Z13" s="17"/>
      <c r="AA13" s="17"/>
      <c r="AB13" s="17"/>
      <c r="AC13" s="17"/>
      <c r="AD13" s="15">
        <v>2682744</v>
      </c>
      <c r="AE13" s="17"/>
      <c r="AF13" s="17"/>
      <c r="AG13" s="17"/>
      <c r="AH13" s="17"/>
      <c r="AI13" s="13">
        <v>7542561</v>
      </c>
    </row>
    <row r="14" spans="1:35" ht="22.5">
      <c r="A14" s="148"/>
      <c r="B14" s="11" t="s">
        <v>69</v>
      </c>
      <c r="C14" s="28"/>
      <c r="D14" s="17"/>
      <c r="E14" s="17"/>
      <c r="F14" s="17"/>
      <c r="G14" s="15">
        <v>51797</v>
      </c>
      <c r="H14" s="17"/>
      <c r="I14" s="17"/>
      <c r="J14" s="17"/>
      <c r="K14" s="17"/>
      <c r="L14" s="15">
        <v>7695</v>
      </c>
      <c r="M14" s="17"/>
      <c r="N14" s="17"/>
      <c r="O14" s="17"/>
      <c r="P14" s="17"/>
      <c r="Q14" s="13">
        <v>59492</v>
      </c>
      <c r="S14" s="148"/>
      <c r="T14" s="11" t="s">
        <v>69</v>
      </c>
      <c r="U14" s="28"/>
      <c r="V14" s="17"/>
      <c r="W14" s="17"/>
      <c r="X14" s="17"/>
      <c r="Y14" s="15">
        <v>478586</v>
      </c>
      <c r="Z14" s="17"/>
      <c r="AA14" s="17"/>
      <c r="AB14" s="17"/>
      <c r="AC14" s="17"/>
      <c r="AD14" s="15">
        <v>981353</v>
      </c>
      <c r="AE14" s="17"/>
      <c r="AF14" s="17"/>
      <c r="AG14" s="17"/>
      <c r="AH14" s="17"/>
      <c r="AI14" s="13">
        <v>1459939</v>
      </c>
    </row>
    <row r="15" spans="1:35" ht="13.5">
      <c r="A15" s="148"/>
      <c r="B15" s="11" t="s">
        <v>70</v>
      </c>
      <c r="C15" s="28"/>
      <c r="D15" s="17"/>
      <c r="E15" s="17"/>
      <c r="F15" s="17"/>
      <c r="G15" s="15">
        <v>628571</v>
      </c>
      <c r="H15" s="17"/>
      <c r="I15" s="17"/>
      <c r="J15" s="17"/>
      <c r="K15" s="17"/>
      <c r="L15" s="15">
        <v>3807</v>
      </c>
      <c r="M15" s="17"/>
      <c r="N15" s="17"/>
      <c r="O15" s="17"/>
      <c r="P15" s="17"/>
      <c r="Q15" s="13">
        <v>632378</v>
      </c>
      <c r="S15" s="148"/>
      <c r="T15" s="11" t="s">
        <v>70</v>
      </c>
      <c r="U15" s="28"/>
      <c r="V15" s="17"/>
      <c r="W15" s="17"/>
      <c r="X15" s="17"/>
      <c r="Y15" s="15">
        <v>2443139</v>
      </c>
      <c r="Z15" s="17"/>
      <c r="AA15" s="17"/>
      <c r="AB15" s="17"/>
      <c r="AC15" s="17"/>
      <c r="AD15" s="15">
        <v>301157</v>
      </c>
      <c r="AE15" s="17"/>
      <c r="AF15" s="17"/>
      <c r="AG15" s="17"/>
      <c r="AH15" s="17"/>
      <c r="AI15" s="13">
        <v>2744296</v>
      </c>
    </row>
    <row r="16" spans="1:35" ht="13.5">
      <c r="A16" s="148"/>
      <c r="B16" s="11" t="s">
        <v>61</v>
      </c>
      <c r="C16" s="28"/>
      <c r="D16" s="17"/>
      <c r="E16" s="17"/>
      <c r="F16" s="17"/>
      <c r="G16" s="15">
        <v>1191952</v>
      </c>
      <c r="H16" s="17"/>
      <c r="I16" s="17"/>
      <c r="J16" s="17"/>
      <c r="K16" s="17"/>
      <c r="L16" s="15">
        <v>21294</v>
      </c>
      <c r="M16" s="17"/>
      <c r="N16" s="17"/>
      <c r="O16" s="17"/>
      <c r="P16" s="17"/>
      <c r="Q16" s="13">
        <v>1213246</v>
      </c>
      <c r="S16" s="148"/>
      <c r="T16" s="11" t="s">
        <v>61</v>
      </c>
      <c r="U16" s="28"/>
      <c r="V16" s="17"/>
      <c r="W16" s="17"/>
      <c r="X16" s="17"/>
      <c r="Y16" s="15">
        <v>9370096</v>
      </c>
      <c r="Z16" s="17"/>
      <c r="AA16" s="17"/>
      <c r="AB16" s="17"/>
      <c r="AC16" s="17"/>
      <c r="AD16" s="15">
        <v>4630454</v>
      </c>
      <c r="AE16" s="17"/>
      <c r="AF16" s="17"/>
      <c r="AG16" s="17"/>
      <c r="AH16" s="17"/>
      <c r="AI16" s="13">
        <v>14000550</v>
      </c>
    </row>
    <row r="17" spans="1:35" ht="13.5">
      <c r="A17" s="88" t="s">
        <v>227</v>
      </c>
      <c r="B17" s="11" t="s">
        <v>71</v>
      </c>
      <c r="C17" s="28"/>
      <c r="D17" s="17"/>
      <c r="E17" s="17"/>
      <c r="F17" s="17"/>
      <c r="G17" s="15">
        <v>1405</v>
      </c>
      <c r="H17" s="17"/>
      <c r="I17" s="17"/>
      <c r="J17" s="17"/>
      <c r="K17" s="17"/>
      <c r="L17" s="15">
        <v>0</v>
      </c>
      <c r="M17" s="17"/>
      <c r="N17" s="17"/>
      <c r="O17" s="17"/>
      <c r="P17" s="17"/>
      <c r="Q17" s="13">
        <v>1405</v>
      </c>
      <c r="S17" s="88" t="s">
        <v>227</v>
      </c>
      <c r="T17" s="11" t="s">
        <v>71</v>
      </c>
      <c r="U17" s="28"/>
      <c r="V17" s="17"/>
      <c r="W17" s="17"/>
      <c r="X17" s="17"/>
      <c r="Y17" s="15">
        <v>16555</v>
      </c>
      <c r="Z17" s="17"/>
      <c r="AA17" s="17"/>
      <c r="AB17" s="17"/>
      <c r="AC17" s="17"/>
      <c r="AD17" s="15">
        <v>1790</v>
      </c>
      <c r="AE17" s="17"/>
      <c r="AF17" s="17"/>
      <c r="AG17" s="17"/>
      <c r="AH17" s="17"/>
      <c r="AI17" s="13">
        <v>18345</v>
      </c>
    </row>
    <row r="18" spans="1:35" ht="13.5">
      <c r="A18" s="89"/>
      <c r="B18" s="11" t="s">
        <v>72</v>
      </c>
      <c r="C18" s="28"/>
      <c r="D18" s="17"/>
      <c r="E18" s="17"/>
      <c r="F18" s="17"/>
      <c r="G18" s="15">
        <v>101610</v>
      </c>
      <c r="H18" s="17"/>
      <c r="I18" s="17"/>
      <c r="J18" s="17"/>
      <c r="K18" s="17"/>
      <c r="L18" s="15">
        <v>161</v>
      </c>
      <c r="M18" s="17"/>
      <c r="N18" s="17"/>
      <c r="O18" s="17"/>
      <c r="P18" s="17"/>
      <c r="Q18" s="13">
        <v>101771</v>
      </c>
      <c r="S18" s="89"/>
      <c r="T18" s="11" t="s">
        <v>72</v>
      </c>
      <c r="U18" s="28"/>
      <c r="V18" s="17"/>
      <c r="W18" s="17"/>
      <c r="X18" s="17"/>
      <c r="Y18" s="15">
        <v>491606</v>
      </c>
      <c r="Z18" s="17"/>
      <c r="AA18" s="17"/>
      <c r="AB18" s="17"/>
      <c r="AC18" s="17"/>
      <c r="AD18" s="15">
        <v>98146</v>
      </c>
      <c r="AE18" s="17"/>
      <c r="AF18" s="17"/>
      <c r="AG18" s="17"/>
      <c r="AH18" s="17"/>
      <c r="AI18" s="13">
        <v>589752</v>
      </c>
    </row>
    <row r="19" spans="1:35" ht="13.5">
      <c r="A19" s="89"/>
      <c r="B19" s="11" t="s">
        <v>73</v>
      </c>
      <c r="C19" s="28"/>
      <c r="D19" s="17"/>
      <c r="E19" s="17"/>
      <c r="F19" s="17"/>
      <c r="G19" s="15">
        <v>428056</v>
      </c>
      <c r="H19" s="17"/>
      <c r="I19" s="17"/>
      <c r="J19" s="17"/>
      <c r="K19" s="17"/>
      <c r="L19" s="15">
        <v>3189</v>
      </c>
      <c r="M19" s="17"/>
      <c r="N19" s="17"/>
      <c r="O19" s="17"/>
      <c r="P19" s="17"/>
      <c r="Q19" s="13">
        <v>431245</v>
      </c>
      <c r="S19" s="89"/>
      <c r="T19" s="11" t="s">
        <v>73</v>
      </c>
      <c r="U19" s="28"/>
      <c r="V19" s="17"/>
      <c r="W19" s="17"/>
      <c r="X19" s="17"/>
      <c r="Y19" s="15">
        <v>3868703</v>
      </c>
      <c r="Z19" s="17"/>
      <c r="AA19" s="17"/>
      <c r="AB19" s="17"/>
      <c r="AC19" s="17"/>
      <c r="AD19" s="15">
        <v>1588772</v>
      </c>
      <c r="AE19" s="17"/>
      <c r="AF19" s="17"/>
      <c r="AG19" s="17"/>
      <c r="AH19" s="17"/>
      <c r="AI19" s="13">
        <v>5457475</v>
      </c>
    </row>
    <row r="20" spans="1:35" ht="33.75">
      <c r="A20" s="89"/>
      <c r="B20" s="11" t="s">
        <v>74</v>
      </c>
      <c r="C20" s="28"/>
      <c r="D20" s="17"/>
      <c r="E20" s="17"/>
      <c r="F20" s="17"/>
      <c r="G20" s="15">
        <v>14646</v>
      </c>
      <c r="H20" s="17"/>
      <c r="I20" s="17"/>
      <c r="J20" s="17"/>
      <c r="K20" s="17"/>
      <c r="L20" s="15">
        <v>10</v>
      </c>
      <c r="M20" s="17"/>
      <c r="N20" s="17"/>
      <c r="O20" s="17"/>
      <c r="P20" s="17"/>
      <c r="Q20" s="13">
        <v>14656</v>
      </c>
      <c r="S20" s="89"/>
      <c r="T20" s="11" t="s">
        <v>74</v>
      </c>
      <c r="U20" s="28"/>
      <c r="V20" s="17"/>
      <c r="W20" s="17"/>
      <c r="X20" s="17"/>
      <c r="Y20" s="15">
        <v>199368</v>
      </c>
      <c r="Z20" s="17"/>
      <c r="AA20" s="17"/>
      <c r="AB20" s="17"/>
      <c r="AC20" s="17"/>
      <c r="AD20" s="15">
        <v>29133</v>
      </c>
      <c r="AE20" s="17"/>
      <c r="AF20" s="17"/>
      <c r="AG20" s="17"/>
      <c r="AH20" s="17"/>
      <c r="AI20" s="13">
        <v>228501</v>
      </c>
    </row>
    <row r="21" spans="1:35" ht="22.5">
      <c r="A21" s="89"/>
      <c r="B21" s="11" t="s">
        <v>75</v>
      </c>
      <c r="C21" s="28"/>
      <c r="D21" s="17"/>
      <c r="E21" s="17"/>
      <c r="F21" s="17"/>
      <c r="G21" s="15">
        <v>76933</v>
      </c>
      <c r="H21" s="17"/>
      <c r="I21" s="17"/>
      <c r="J21" s="17"/>
      <c r="K21" s="17"/>
      <c r="L21" s="15">
        <v>433</v>
      </c>
      <c r="M21" s="17"/>
      <c r="N21" s="17"/>
      <c r="O21" s="17"/>
      <c r="P21" s="17"/>
      <c r="Q21" s="13">
        <v>77366</v>
      </c>
      <c r="S21" s="89"/>
      <c r="T21" s="11" t="s">
        <v>75</v>
      </c>
      <c r="U21" s="28"/>
      <c r="V21" s="17"/>
      <c r="W21" s="17"/>
      <c r="X21" s="17"/>
      <c r="Y21" s="15">
        <v>1500997</v>
      </c>
      <c r="Z21" s="17"/>
      <c r="AA21" s="17"/>
      <c r="AB21" s="17"/>
      <c r="AC21" s="17"/>
      <c r="AD21" s="15">
        <v>196398</v>
      </c>
      <c r="AE21" s="17"/>
      <c r="AF21" s="17"/>
      <c r="AG21" s="17"/>
      <c r="AH21" s="17"/>
      <c r="AI21" s="13">
        <v>1697395</v>
      </c>
    </row>
    <row r="22" spans="1:35" ht="33.75">
      <c r="A22" s="89"/>
      <c r="B22" s="11" t="s">
        <v>76</v>
      </c>
      <c r="C22" s="28"/>
      <c r="D22" s="17"/>
      <c r="E22" s="17"/>
      <c r="F22" s="17"/>
      <c r="G22" s="15">
        <v>292412</v>
      </c>
      <c r="H22" s="17"/>
      <c r="I22" s="17"/>
      <c r="J22" s="17"/>
      <c r="K22" s="17"/>
      <c r="L22" s="15">
        <v>3615</v>
      </c>
      <c r="M22" s="17"/>
      <c r="N22" s="17"/>
      <c r="O22" s="17"/>
      <c r="P22" s="17"/>
      <c r="Q22" s="13">
        <v>296027</v>
      </c>
      <c r="S22" s="89"/>
      <c r="T22" s="11" t="s">
        <v>76</v>
      </c>
      <c r="U22" s="28"/>
      <c r="V22" s="17"/>
      <c r="W22" s="17"/>
      <c r="X22" s="17"/>
      <c r="Y22" s="15">
        <v>1481900</v>
      </c>
      <c r="Z22" s="17"/>
      <c r="AA22" s="17"/>
      <c r="AB22" s="17"/>
      <c r="AC22" s="17"/>
      <c r="AD22" s="15">
        <v>858121</v>
      </c>
      <c r="AE22" s="17"/>
      <c r="AF22" s="17"/>
      <c r="AG22" s="17"/>
      <c r="AH22" s="17"/>
      <c r="AI22" s="13">
        <v>2340021</v>
      </c>
    </row>
    <row r="23" spans="1:35" ht="22.5">
      <c r="A23" s="89"/>
      <c r="B23" s="11" t="s">
        <v>77</v>
      </c>
      <c r="C23" s="28"/>
      <c r="D23" s="17"/>
      <c r="E23" s="17"/>
      <c r="F23" s="17"/>
      <c r="G23" s="15">
        <v>85125</v>
      </c>
      <c r="H23" s="17"/>
      <c r="I23" s="17"/>
      <c r="J23" s="17"/>
      <c r="K23" s="17"/>
      <c r="L23" s="15">
        <v>1777</v>
      </c>
      <c r="M23" s="17"/>
      <c r="N23" s="17"/>
      <c r="O23" s="17"/>
      <c r="P23" s="17"/>
      <c r="Q23" s="13">
        <v>86902</v>
      </c>
      <c r="S23" s="89"/>
      <c r="T23" s="11" t="s">
        <v>77</v>
      </c>
      <c r="U23" s="28"/>
      <c r="V23" s="17"/>
      <c r="W23" s="17"/>
      <c r="X23" s="17"/>
      <c r="Y23" s="15">
        <v>430098</v>
      </c>
      <c r="Z23" s="17"/>
      <c r="AA23" s="17"/>
      <c r="AB23" s="17"/>
      <c r="AC23" s="17"/>
      <c r="AD23" s="15">
        <v>719676</v>
      </c>
      <c r="AE23" s="17"/>
      <c r="AF23" s="17"/>
      <c r="AG23" s="17"/>
      <c r="AH23" s="17"/>
      <c r="AI23" s="13">
        <v>1149774</v>
      </c>
    </row>
    <row r="24" spans="1:35" ht="13.5">
      <c r="A24" s="89"/>
      <c r="B24" s="11" t="s">
        <v>78</v>
      </c>
      <c r="C24" s="28"/>
      <c r="D24" s="17"/>
      <c r="E24" s="17"/>
      <c r="F24" s="17"/>
      <c r="G24" s="15">
        <v>10199</v>
      </c>
      <c r="H24" s="17"/>
      <c r="I24" s="17"/>
      <c r="J24" s="17"/>
      <c r="K24" s="17"/>
      <c r="L24" s="15">
        <v>102</v>
      </c>
      <c r="M24" s="17"/>
      <c r="N24" s="17"/>
      <c r="O24" s="17"/>
      <c r="P24" s="17"/>
      <c r="Q24" s="13">
        <v>10301</v>
      </c>
      <c r="S24" s="89"/>
      <c r="T24" s="11" t="s">
        <v>78</v>
      </c>
      <c r="U24" s="28"/>
      <c r="V24" s="17"/>
      <c r="W24" s="17"/>
      <c r="X24" s="17"/>
      <c r="Y24" s="15">
        <v>71343</v>
      </c>
      <c r="Z24" s="17"/>
      <c r="AA24" s="17"/>
      <c r="AB24" s="17"/>
      <c r="AC24" s="17"/>
      <c r="AD24" s="15">
        <v>28852</v>
      </c>
      <c r="AE24" s="17"/>
      <c r="AF24" s="17"/>
      <c r="AG24" s="17"/>
      <c r="AH24" s="17"/>
      <c r="AI24" s="13">
        <v>100195</v>
      </c>
    </row>
    <row r="25" spans="1:35" ht="22.5">
      <c r="A25" s="89"/>
      <c r="B25" s="11" t="s">
        <v>79</v>
      </c>
      <c r="C25" s="28"/>
      <c r="D25" s="17"/>
      <c r="E25" s="17"/>
      <c r="F25" s="17"/>
      <c r="G25" s="15">
        <v>181566</v>
      </c>
      <c r="H25" s="17"/>
      <c r="I25" s="17"/>
      <c r="J25" s="17"/>
      <c r="K25" s="17"/>
      <c r="L25" s="15">
        <v>12007</v>
      </c>
      <c r="M25" s="17"/>
      <c r="N25" s="17"/>
      <c r="O25" s="17"/>
      <c r="P25" s="17"/>
      <c r="Q25" s="13">
        <v>193573</v>
      </c>
      <c r="S25" s="89"/>
      <c r="T25" s="11" t="s">
        <v>79</v>
      </c>
      <c r="U25" s="28"/>
      <c r="V25" s="17"/>
      <c r="W25" s="17"/>
      <c r="X25" s="17"/>
      <c r="Y25" s="15">
        <v>1309526</v>
      </c>
      <c r="Z25" s="17"/>
      <c r="AA25" s="17"/>
      <c r="AB25" s="17"/>
      <c r="AC25" s="17"/>
      <c r="AD25" s="15">
        <v>1109566</v>
      </c>
      <c r="AE25" s="17"/>
      <c r="AF25" s="17"/>
      <c r="AG25" s="17"/>
      <c r="AH25" s="17"/>
      <c r="AI25" s="13">
        <v>2419092</v>
      </c>
    </row>
    <row r="26" spans="1:35" ht="13.5">
      <c r="A26" s="89"/>
      <c r="B26" s="11" t="s">
        <v>61</v>
      </c>
      <c r="C26" s="28"/>
      <c r="D26" s="17"/>
      <c r="E26" s="17"/>
      <c r="F26" s="17"/>
      <c r="G26" s="15">
        <v>1191952</v>
      </c>
      <c r="H26" s="17"/>
      <c r="I26" s="17"/>
      <c r="J26" s="17"/>
      <c r="K26" s="17"/>
      <c r="L26" s="15">
        <v>21294</v>
      </c>
      <c r="M26" s="17"/>
      <c r="N26" s="17"/>
      <c r="O26" s="17"/>
      <c r="P26" s="17"/>
      <c r="Q26" s="13">
        <v>1213246</v>
      </c>
      <c r="S26" s="89"/>
      <c r="T26" s="11" t="s">
        <v>61</v>
      </c>
      <c r="U26" s="28"/>
      <c r="V26" s="17"/>
      <c r="W26" s="17"/>
      <c r="X26" s="17"/>
      <c r="Y26" s="15">
        <v>9370096</v>
      </c>
      <c r="Z26" s="17"/>
      <c r="AA26" s="17"/>
      <c r="AB26" s="17"/>
      <c r="AC26" s="17"/>
      <c r="AD26" s="15">
        <v>4630454</v>
      </c>
      <c r="AE26" s="17"/>
      <c r="AF26" s="17"/>
      <c r="AG26" s="17"/>
      <c r="AH26" s="17"/>
      <c r="AI26" s="13">
        <v>14000550</v>
      </c>
    </row>
    <row r="27" spans="1:35" ht="13.5">
      <c r="A27" s="147" t="s">
        <v>80</v>
      </c>
      <c r="B27" s="11" t="s">
        <v>81</v>
      </c>
      <c r="C27" s="28"/>
      <c r="D27" s="17"/>
      <c r="E27" s="17"/>
      <c r="F27" s="17"/>
      <c r="G27" s="15">
        <v>559609</v>
      </c>
      <c r="H27" s="17"/>
      <c r="I27" s="17"/>
      <c r="J27" s="17"/>
      <c r="K27" s="17"/>
      <c r="L27" s="15">
        <v>6708</v>
      </c>
      <c r="M27" s="17"/>
      <c r="N27" s="17"/>
      <c r="O27" s="17"/>
      <c r="P27" s="17"/>
      <c r="Q27" s="13">
        <v>566317</v>
      </c>
      <c r="S27" s="147" t="s">
        <v>80</v>
      </c>
      <c r="T27" s="11" t="s">
        <v>81</v>
      </c>
      <c r="U27" s="28"/>
      <c r="V27" s="17"/>
      <c r="W27" s="17"/>
      <c r="X27" s="17"/>
      <c r="Y27" s="15">
        <v>4702859</v>
      </c>
      <c r="Z27" s="17"/>
      <c r="AA27" s="17"/>
      <c r="AB27" s="17"/>
      <c r="AC27" s="17"/>
      <c r="AD27" s="15">
        <v>1990833</v>
      </c>
      <c r="AE27" s="17"/>
      <c r="AF27" s="17"/>
      <c r="AG27" s="17"/>
      <c r="AH27" s="17"/>
      <c r="AI27" s="13">
        <v>6693692</v>
      </c>
    </row>
    <row r="28" spans="1:35" ht="13.5">
      <c r="A28" s="148"/>
      <c r="B28" s="11" t="s">
        <v>82</v>
      </c>
      <c r="C28" s="28"/>
      <c r="D28" s="17"/>
      <c r="E28" s="17"/>
      <c r="F28" s="17"/>
      <c r="G28" s="15">
        <v>632343</v>
      </c>
      <c r="H28" s="17"/>
      <c r="I28" s="17"/>
      <c r="J28" s="17"/>
      <c r="K28" s="17"/>
      <c r="L28" s="15">
        <v>14586</v>
      </c>
      <c r="M28" s="17"/>
      <c r="N28" s="17"/>
      <c r="O28" s="17"/>
      <c r="P28" s="17"/>
      <c r="Q28" s="13">
        <v>646929</v>
      </c>
      <c r="S28" s="148"/>
      <c r="T28" s="11" t="s">
        <v>82</v>
      </c>
      <c r="U28" s="28"/>
      <c r="V28" s="17"/>
      <c r="W28" s="17"/>
      <c r="X28" s="17"/>
      <c r="Y28" s="15">
        <v>4667237</v>
      </c>
      <c r="Z28" s="17"/>
      <c r="AA28" s="17"/>
      <c r="AB28" s="17"/>
      <c r="AC28" s="17"/>
      <c r="AD28" s="15">
        <v>2639621</v>
      </c>
      <c r="AE28" s="17"/>
      <c r="AF28" s="17"/>
      <c r="AG28" s="17"/>
      <c r="AH28" s="17"/>
      <c r="AI28" s="13">
        <v>7306858</v>
      </c>
    </row>
    <row r="29" spans="1:35" ht="13.5">
      <c r="A29" s="148"/>
      <c r="B29" s="11" t="s">
        <v>83</v>
      </c>
      <c r="C29" s="28"/>
      <c r="D29" s="17"/>
      <c r="E29" s="17"/>
      <c r="F29" s="17"/>
      <c r="G29" s="15">
        <v>0</v>
      </c>
      <c r="H29" s="17"/>
      <c r="I29" s="17"/>
      <c r="J29" s="17"/>
      <c r="K29" s="17"/>
      <c r="L29" s="15">
        <v>0</v>
      </c>
      <c r="M29" s="17"/>
      <c r="N29" s="17"/>
      <c r="O29" s="17"/>
      <c r="P29" s="17"/>
      <c r="Q29" s="13">
        <v>0</v>
      </c>
      <c r="S29" s="148"/>
      <c r="T29" s="11" t="s">
        <v>83</v>
      </c>
      <c r="U29" s="28"/>
      <c r="V29" s="17"/>
      <c r="W29" s="17"/>
      <c r="X29" s="17"/>
      <c r="Y29" s="15">
        <v>0</v>
      </c>
      <c r="Z29" s="17"/>
      <c r="AA29" s="17"/>
      <c r="AB29" s="17"/>
      <c r="AC29" s="17"/>
      <c r="AD29" s="15">
        <v>0</v>
      </c>
      <c r="AE29" s="17"/>
      <c r="AF29" s="17"/>
      <c r="AG29" s="17"/>
      <c r="AH29" s="17"/>
      <c r="AI29" s="13">
        <v>0</v>
      </c>
    </row>
    <row r="30" spans="1:35" ht="13.5">
      <c r="A30" s="148"/>
      <c r="B30" s="11" t="s">
        <v>61</v>
      </c>
      <c r="C30" s="28"/>
      <c r="D30" s="17"/>
      <c r="E30" s="17"/>
      <c r="F30" s="17"/>
      <c r="G30" s="15">
        <v>1191952</v>
      </c>
      <c r="H30" s="17"/>
      <c r="I30" s="17"/>
      <c r="J30" s="17"/>
      <c r="K30" s="17"/>
      <c r="L30" s="15">
        <v>21294</v>
      </c>
      <c r="M30" s="17"/>
      <c r="N30" s="17"/>
      <c r="O30" s="17"/>
      <c r="P30" s="17"/>
      <c r="Q30" s="13">
        <v>1213246</v>
      </c>
      <c r="S30" s="148"/>
      <c r="T30" s="11" t="s">
        <v>61</v>
      </c>
      <c r="U30" s="28"/>
      <c r="V30" s="17"/>
      <c r="W30" s="17"/>
      <c r="X30" s="17"/>
      <c r="Y30" s="15">
        <v>9370096</v>
      </c>
      <c r="Z30" s="17"/>
      <c r="AA30" s="17"/>
      <c r="AB30" s="17"/>
      <c r="AC30" s="17"/>
      <c r="AD30" s="15">
        <v>4630454</v>
      </c>
      <c r="AE30" s="17"/>
      <c r="AF30" s="17"/>
      <c r="AG30" s="17"/>
      <c r="AH30" s="17"/>
      <c r="AI30" s="13">
        <v>14000550</v>
      </c>
    </row>
    <row r="31" spans="1:35" ht="13.5">
      <c r="A31" s="147" t="s">
        <v>84</v>
      </c>
      <c r="B31" s="11" t="s">
        <v>85</v>
      </c>
      <c r="C31" s="28"/>
      <c r="D31" s="17"/>
      <c r="E31" s="17"/>
      <c r="F31" s="17"/>
      <c r="G31" s="15">
        <v>361180</v>
      </c>
      <c r="H31" s="17"/>
      <c r="I31" s="17"/>
      <c r="J31" s="17"/>
      <c r="K31" s="17"/>
      <c r="L31" s="15">
        <v>4107</v>
      </c>
      <c r="M31" s="17"/>
      <c r="N31" s="17"/>
      <c r="O31" s="17"/>
      <c r="P31" s="17"/>
      <c r="Q31" s="13">
        <v>365287</v>
      </c>
      <c r="S31" s="147" t="s">
        <v>84</v>
      </c>
      <c r="T31" s="11" t="s">
        <v>85</v>
      </c>
      <c r="U31" s="28"/>
      <c r="V31" s="17"/>
      <c r="W31" s="17"/>
      <c r="X31" s="17"/>
      <c r="Y31" s="15">
        <v>0</v>
      </c>
      <c r="Z31" s="17"/>
      <c r="AA31" s="17"/>
      <c r="AB31" s="17"/>
      <c r="AC31" s="17"/>
      <c r="AD31" s="15">
        <v>0</v>
      </c>
      <c r="AE31" s="17"/>
      <c r="AF31" s="17"/>
      <c r="AG31" s="17"/>
      <c r="AH31" s="17"/>
      <c r="AI31" s="13">
        <v>0</v>
      </c>
    </row>
    <row r="32" spans="1:35" ht="13.5">
      <c r="A32" s="148"/>
      <c r="B32" s="11" t="s">
        <v>86</v>
      </c>
      <c r="C32" s="28"/>
      <c r="D32" s="17"/>
      <c r="E32" s="17"/>
      <c r="F32" s="17"/>
      <c r="G32" s="15">
        <v>830772</v>
      </c>
      <c r="H32" s="17"/>
      <c r="I32" s="17"/>
      <c r="J32" s="17"/>
      <c r="K32" s="17"/>
      <c r="L32" s="15">
        <v>17187</v>
      </c>
      <c r="M32" s="17"/>
      <c r="N32" s="17"/>
      <c r="O32" s="17"/>
      <c r="P32" s="17"/>
      <c r="Q32" s="13">
        <v>847959</v>
      </c>
      <c r="S32" s="148"/>
      <c r="T32" s="11" t="s">
        <v>86</v>
      </c>
      <c r="U32" s="28"/>
      <c r="V32" s="17"/>
      <c r="W32" s="17"/>
      <c r="X32" s="17"/>
      <c r="Y32" s="15">
        <v>0</v>
      </c>
      <c r="Z32" s="17"/>
      <c r="AA32" s="17"/>
      <c r="AB32" s="17"/>
      <c r="AC32" s="17"/>
      <c r="AD32" s="15">
        <v>0</v>
      </c>
      <c r="AE32" s="17"/>
      <c r="AF32" s="17"/>
      <c r="AG32" s="17"/>
      <c r="AH32" s="17"/>
      <c r="AI32" s="13">
        <v>0</v>
      </c>
    </row>
    <row r="33" spans="1:35" ht="13.5">
      <c r="A33" s="148"/>
      <c r="B33" s="11" t="s">
        <v>87</v>
      </c>
      <c r="C33" s="28"/>
      <c r="D33" s="17"/>
      <c r="E33" s="17"/>
      <c r="F33" s="17"/>
      <c r="G33" s="15">
        <v>0</v>
      </c>
      <c r="H33" s="17"/>
      <c r="I33" s="17"/>
      <c r="J33" s="17"/>
      <c r="K33" s="17"/>
      <c r="L33" s="15">
        <v>0</v>
      </c>
      <c r="M33" s="17"/>
      <c r="N33" s="17"/>
      <c r="O33" s="17"/>
      <c r="P33" s="17"/>
      <c r="Q33" s="13">
        <v>0</v>
      </c>
      <c r="S33" s="148"/>
      <c r="T33" s="11" t="s">
        <v>87</v>
      </c>
      <c r="U33" s="28"/>
      <c r="V33" s="17"/>
      <c r="W33" s="17"/>
      <c r="X33" s="17"/>
      <c r="Y33" s="15">
        <v>803138</v>
      </c>
      <c r="Z33" s="17"/>
      <c r="AA33" s="17"/>
      <c r="AB33" s="17"/>
      <c r="AC33" s="17"/>
      <c r="AD33" s="15">
        <v>41959</v>
      </c>
      <c r="AE33" s="17"/>
      <c r="AF33" s="17"/>
      <c r="AG33" s="17"/>
      <c r="AH33" s="17"/>
      <c r="AI33" s="13">
        <v>845097</v>
      </c>
    </row>
    <row r="34" spans="1:35" ht="13.5">
      <c r="A34" s="148"/>
      <c r="B34" s="11" t="s">
        <v>88</v>
      </c>
      <c r="C34" s="28"/>
      <c r="D34" s="17"/>
      <c r="E34" s="17"/>
      <c r="F34" s="17"/>
      <c r="G34" s="15">
        <v>0</v>
      </c>
      <c r="H34" s="17"/>
      <c r="I34" s="17"/>
      <c r="J34" s="17"/>
      <c r="K34" s="17"/>
      <c r="L34" s="15">
        <v>0</v>
      </c>
      <c r="M34" s="17"/>
      <c r="N34" s="17"/>
      <c r="O34" s="17"/>
      <c r="P34" s="17"/>
      <c r="Q34" s="13">
        <v>0</v>
      </c>
      <c r="S34" s="148"/>
      <c r="T34" s="11" t="s">
        <v>88</v>
      </c>
      <c r="U34" s="28"/>
      <c r="V34" s="17"/>
      <c r="W34" s="17"/>
      <c r="X34" s="17"/>
      <c r="Y34" s="15">
        <v>307106</v>
      </c>
      <c r="Z34" s="17"/>
      <c r="AA34" s="17"/>
      <c r="AB34" s="17"/>
      <c r="AC34" s="17"/>
      <c r="AD34" s="15">
        <v>14706</v>
      </c>
      <c r="AE34" s="17"/>
      <c r="AF34" s="17"/>
      <c r="AG34" s="17"/>
      <c r="AH34" s="17"/>
      <c r="AI34" s="13">
        <v>321812</v>
      </c>
    </row>
    <row r="35" spans="1:35" ht="13.5">
      <c r="A35" s="148"/>
      <c r="B35" s="11" t="s">
        <v>89</v>
      </c>
      <c r="C35" s="28"/>
      <c r="D35" s="17"/>
      <c r="E35" s="17"/>
      <c r="F35" s="17"/>
      <c r="G35" s="15">
        <v>0</v>
      </c>
      <c r="H35" s="17"/>
      <c r="I35" s="17"/>
      <c r="J35" s="17"/>
      <c r="K35" s="17"/>
      <c r="L35" s="15">
        <v>0</v>
      </c>
      <c r="M35" s="17"/>
      <c r="N35" s="17"/>
      <c r="O35" s="17"/>
      <c r="P35" s="17"/>
      <c r="Q35" s="13">
        <v>0</v>
      </c>
      <c r="S35" s="148"/>
      <c r="T35" s="11" t="s">
        <v>89</v>
      </c>
      <c r="U35" s="28"/>
      <c r="V35" s="17"/>
      <c r="W35" s="17"/>
      <c r="X35" s="17"/>
      <c r="Y35" s="15">
        <v>0</v>
      </c>
      <c r="Z35" s="17"/>
      <c r="AA35" s="17"/>
      <c r="AB35" s="17"/>
      <c r="AC35" s="17"/>
      <c r="AD35" s="15">
        <v>0</v>
      </c>
      <c r="AE35" s="17"/>
      <c r="AF35" s="17"/>
      <c r="AG35" s="17"/>
      <c r="AH35" s="17"/>
      <c r="AI35" s="13">
        <v>0</v>
      </c>
    </row>
    <row r="36" spans="1:35" ht="13.5">
      <c r="A36" s="148"/>
      <c r="B36" s="11" t="s">
        <v>90</v>
      </c>
      <c r="C36" s="28"/>
      <c r="D36" s="17"/>
      <c r="E36" s="17"/>
      <c r="F36" s="17"/>
      <c r="G36" s="15">
        <v>0</v>
      </c>
      <c r="H36" s="17"/>
      <c r="I36" s="17"/>
      <c r="J36" s="17"/>
      <c r="K36" s="17"/>
      <c r="L36" s="15">
        <v>0</v>
      </c>
      <c r="M36" s="17"/>
      <c r="N36" s="17"/>
      <c r="O36" s="17"/>
      <c r="P36" s="17"/>
      <c r="Q36" s="13">
        <v>0</v>
      </c>
      <c r="S36" s="148"/>
      <c r="T36" s="11" t="s">
        <v>90</v>
      </c>
      <c r="U36" s="28"/>
      <c r="V36" s="17"/>
      <c r="W36" s="17"/>
      <c r="X36" s="17"/>
      <c r="Y36" s="15">
        <v>8259852</v>
      </c>
      <c r="Z36" s="17"/>
      <c r="AA36" s="17"/>
      <c r="AB36" s="17"/>
      <c r="AC36" s="17"/>
      <c r="AD36" s="15">
        <v>4573789</v>
      </c>
      <c r="AE36" s="17"/>
      <c r="AF36" s="17"/>
      <c r="AG36" s="17"/>
      <c r="AH36" s="17"/>
      <c r="AI36" s="13">
        <v>12833641</v>
      </c>
    </row>
    <row r="37" spans="1:35" ht="13.5">
      <c r="A37" s="148"/>
      <c r="B37" s="11" t="s">
        <v>61</v>
      </c>
      <c r="C37" s="28"/>
      <c r="D37" s="17"/>
      <c r="E37" s="17"/>
      <c r="F37" s="17"/>
      <c r="G37" s="15">
        <v>1191952</v>
      </c>
      <c r="H37" s="17"/>
      <c r="I37" s="17"/>
      <c r="J37" s="17"/>
      <c r="K37" s="17"/>
      <c r="L37" s="15">
        <v>21294</v>
      </c>
      <c r="M37" s="17"/>
      <c r="N37" s="17"/>
      <c r="O37" s="17"/>
      <c r="P37" s="17"/>
      <c r="Q37" s="13">
        <v>1213246</v>
      </c>
      <c r="S37" s="148"/>
      <c r="T37" s="11" t="s">
        <v>61</v>
      </c>
      <c r="U37" s="28"/>
      <c r="V37" s="17"/>
      <c r="W37" s="17"/>
      <c r="X37" s="17"/>
      <c r="Y37" s="15">
        <v>9370096</v>
      </c>
      <c r="Z37" s="17"/>
      <c r="AA37" s="17"/>
      <c r="AB37" s="17"/>
      <c r="AC37" s="17"/>
      <c r="AD37" s="15">
        <v>4630454</v>
      </c>
      <c r="AE37" s="17"/>
      <c r="AF37" s="17"/>
      <c r="AG37" s="17"/>
      <c r="AH37" s="17"/>
      <c r="AI37" s="13">
        <v>14000550</v>
      </c>
    </row>
    <row r="38" spans="1:35" ht="14.25" thickBot="1">
      <c r="A38" s="149" t="s">
        <v>91</v>
      </c>
      <c r="B38" s="11" t="s">
        <v>92</v>
      </c>
      <c r="C38" s="28"/>
      <c r="D38" s="17"/>
      <c r="E38" s="17"/>
      <c r="F38" s="17"/>
      <c r="G38" s="15">
        <v>37880</v>
      </c>
      <c r="H38" s="17"/>
      <c r="I38" s="17"/>
      <c r="J38" s="17"/>
      <c r="K38" s="17"/>
      <c r="L38" s="15">
        <v>664</v>
      </c>
      <c r="M38" s="17"/>
      <c r="N38" s="17"/>
      <c r="O38" s="17"/>
      <c r="P38" s="17"/>
      <c r="Q38" s="13">
        <v>38544</v>
      </c>
      <c r="S38" s="149" t="s">
        <v>91</v>
      </c>
      <c r="T38" s="11" t="s">
        <v>92</v>
      </c>
      <c r="U38" s="28"/>
      <c r="V38" s="17"/>
      <c r="W38" s="17"/>
      <c r="X38" s="17"/>
      <c r="Y38" s="15">
        <v>299180</v>
      </c>
      <c r="Z38" s="17"/>
      <c r="AA38" s="17"/>
      <c r="AB38" s="17"/>
      <c r="AC38" s="17"/>
      <c r="AD38" s="15">
        <v>175455</v>
      </c>
      <c r="AE38" s="17"/>
      <c r="AF38" s="17"/>
      <c r="AG38" s="17"/>
      <c r="AH38" s="17"/>
      <c r="AI38" s="13">
        <v>474635</v>
      </c>
    </row>
    <row r="39" spans="1:35" ht="13.5">
      <c r="A39" s="148"/>
      <c r="B39" s="11" t="s">
        <v>93</v>
      </c>
      <c r="C39" s="28"/>
      <c r="D39" s="17"/>
      <c r="E39" s="17"/>
      <c r="F39" s="17"/>
      <c r="G39" s="15">
        <v>55235</v>
      </c>
      <c r="H39" s="17"/>
      <c r="I39" s="17"/>
      <c r="J39" s="17"/>
      <c r="K39" s="17"/>
      <c r="L39" s="15">
        <v>1479</v>
      </c>
      <c r="M39" s="17"/>
      <c r="N39" s="17"/>
      <c r="O39" s="17"/>
      <c r="P39" s="17"/>
      <c r="Q39" s="13">
        <v>56714</v>
      </c>
      <c r="S39" s="148"/>
      <c r="T39" s="11" t="s">
        <v>93</v>
      </c>
      <c r="U39" s="28"/>
      <c r="V39" s="17"/>
      <c r="W39" s="17"/>
      <c r="X39" s="17"/>
      <c r="Y39" s="15">
        <v>523616</v>
      </c>
      <c r="Z39" s="17"/>
      <c r="AA39" s="17"/>
      <c r="AB39" s="17"/>
      <c r="AC39" s="17"/>
      <c r="AD39" s="15">
        <v>372403</v>
      </c>
      <c r="AE39" s="17"/>
      <c r="AF39" s="17"/>
      <c r="AG39" s="17"/>
      <c r="AH39" s="17"/>
      <c r="AI39" s="13">
        <v>896019</v>
      </c>
    </row>
    <row r="40" spans="1:35" ht="22.5">
      <c r="A40" s="148"/>
      <c r="B40" s="11" t="s">
        <v>94</v>
      </c>
      <c r="C40" s="28"/>
      <c r="D40" s="17"/>
      <c r="E40" s="17"/>
      <c r="F40" s="17"/>
      <c r="G40" s="15">
        <v>46180</v>
      </c>
      <c r="H40" s="17"/>
      <c r="I40" s="17"/>
      <c r="J40" s="17"/>
      <c r="K40" s="17"/>
      <c r="L40" s="15">
        <v>979</v>
      </c>
      <c r="M40" s="17"/>
      <c r="N40" s="17"/>
      <c r="O40" s="17"/>
      <c r="P40" s="17"/>
      <c r="Q40" s="13">
        <v>47159</v>
      </c>
      <c r="S40" s="148"/>
      <c r="T40" s="11" t="s">
        <v>94</v>
      </c>
      <c r="U40" s="28"/>
      <c r="V40" s="17"/>
      <c r="W40" s="17"/>
      <c r="X40" s="17"/>
      <c r="Y40" s="15">
        <v>515089</v>
      </c>
      <c r="Z40" s="17"/>
      <c r="AA40" s="17"/>
      <c r="AB40" s="17"/>
      <c r="AC40" s="17"/>
      <c r="AD40" s="15">
        <v>229006</v>
      </c>
      <c r="AE40" s="17"/>
      <c r="AF40" s="17"/>
      <c r="AG40" s="17"/>
      <c r="AH40" s="17"/>
      <c r="AI40" s="13">
        <v>744095</v>
      </c>
    </row>
    <row r="41" spans="1:35" ht="22.5">
      <c r="A41" s="148"/>
      <c r="B41" s="11" t="s">
        <v>95</v>
      </c>
      <c r="C41" s="28"/>
      <c r="D41" s="17"/>
      <c r="E41" s="17"/>
      <c r="F41" s="17"/>
      <c r="G41" s="15">
        <v>475164</v>
      </c>
      <c r="H41" s="17"/>
      <c r="I41" s="17"/>
      <c r="J41" s="17"/>
      <c r="K41" s="17"/>
      <c r="L41" s="15">
        <v>7489</v>
      </c>
      <c r="M41" s="17"/>
      <c r="N41" s="17"/>
      <c r="O41" s="17"/>
      <c r="P41" s="17"/>
      <c r="Q41" s="13">
        <v>482653</v>
      </c>
      <c r="S41" s="148"/>
      <c r="T41" s="11" t="s">
        <v>95</v>
      </c>
      <c r="U41" s="28"/>
      <c r="V41" s="17"/>
      <c r="W41" s="17"/>
      <c r="X41" s="17"/>
      <c r="Y41" s="15">
        <v>3012593</v>
      </c>
      <c r="Z41" s="17"/>
      <c r="AA41" s="17"/>
      <c r="AB41" s="17"/>
      <c r="AC41" s="17"/>
      <c r="AD41" s="15">
        <v>1259202</v>
      </c>
      <c r="AE41" s="17"/>
      <c r="AF41" s="17"/>
      <c r="AG41" s="17"/>
      <c r="AH41" s="17"/>
      <c r="AI41" s="13">
        <v>4271795</v>
      </c>
    </row>
    <row r="42" spans="1:35" ht="13.5">
      <c r="A42" s="148"/>
      <c r="B42" s="11" t="s">
        <v>96</v>
      </c>
      <c r="C42" s="28"/>
      <c r="D42" s="17"/>
      <c r="E42" s="17"/>
      <c r="F42" s="17"/>
      <c r="G42" s="15">
        <v>62207</v>
      </c>
      <c r="H42" s="17"/>
      <c r="I42" s="17"/>
      <c r="J42" s="17"/>
      <c r="K42" s="17"/>
      <c r="L42" s="15">
        <v>1454</v>
      </c>
      <c r="M42" s="17"/>
      <c r="N42" s="17"/>
      <c r="O42" s="17"/>
      <c r="P42" s="17"/>
      <c r="Q42" s="13">
        <v>63661</v>
      </c>
      <c r="S42" s="148"/>
      <c r="T42" s="11" t="s">
        <v>96</v>
      </c>
      <c r="U42" s="28"/>
      <c r="V42" s="17"/>
      <c r="W42" s="17"/>
      <c r="X42" s="17"/>
      <c r="Y42" s="15">
        <v>555352</v>
      </c>
      <c r="Z42" s="17"/>
      <c r="AA42" s="17"/>
      <c r="AB42" s="17"/>
      <c r="AC42" s="17"/>
      <c r="AD42" s="15">
        <v>357930</v>
      </c>
      <c r="AE42" s="17"/>
      <c r="AF42" s="17"/>
      <c r="AG42" s="17"/>
      <c r="AH42" s="17"/>
      <c r="AI42" s="13">
        <v>913282</v>
      </c>
    </row>
    <row r="43" spans="1:35" ht="22.5">
      <c r="A43" s="148"/>
      <c r="B43" s="11" t="s">
        <v>97</v>
      </c>
      <c r="C43" s="28"/>
      <c r="D43" s="17"/>
      <c r="E43" s="17"/>
      <c r="F43" s="17"/>
      <c r="G43" s="15">
        <v>132305</v>
      </c>
      <c r="H43" s="17"/>
      <c r="I43" s="17"/>
      <c r="J43" s="17"/>
      <c r="K43" s="17"/>
      <c r="L43" s="15">
        <v>1147</v>
      </c>
      <c r="M43" s="17"/>
      <c r="N43" s="17"/>
      <c r="O43" s="17"/>
      <c r="P43" s="17"/>
      <c r="Q43" s="13">
        <v>133452</v>
      </c>
      <c r="S43" s="148"/>
      <c r="T43" s="11" t="s">
        <v>97</v>
      </c>
      <c r="U43" s="28"/>
      <c r="V43" s="17"/>
      <c r="W43" s="17"/>
      <c r="X43" s="17"/>
      <c r="Y43" s="15">
        <v>1325831</v>
      </c>
      <c r="Z43" s="17"/>
      <c r="AA43" s="17"/>
      <c r="AB43" s="17"/>
      <c r="AC43" s="17"/>
      <c r="AD43" s="15">
        <v>589537</v>
      </c>
      <c r="AE43" s="17"/>
      <c r="AF43" s="17"/>
      <c r="AG43" s="17"/>
      <c r="AH43" s="17"/>
      <c r="AI43" s="13">
        <v>1915368</v>
      </c>
    </row>
    <row r="44" spans="1:35" ht="13.5">
      <c r="A44" s="148"/>
      <c r="B44" s="11" t="s">
        <v>98</v>
      </c>
      <c r="C44" s="28"/>
      <c r="D44" s="17"/>
      <c r="E44" s="17"/>
      <c r="F44" s="17"/>
      <c r="G44" s="15">
        <v>17643</v>
      </c>
      <c r="H44" s="17"/>
      <c r="I44" s="17"/>
      <c r="J44" s="17"/>
      <c r="K44" s="17"/>
      <c r="L44" s="15">
        <v>363</v>
      </c>
      <c r="M44" s="17"/>
      <c r="N44" s="17"/>
      <c r="O44" s="17"/>
      <c r="P44" s="17"/>
      <c r="Q44" s="13">
        <v>18006</v>
      </c>
      <c r="S44" s="148"/>
      <c r="T44" s="11" t="s">
        <v>98</v>
      </c>
      <c r="U44" s="28"/>
      <c r="V44" s="17"/>
      <c r="W44" s="17"/>
      <c r="X44" s="17"/>
      <c r="Y44" s="15">
        <v>189716</v>
      </c>
      <c r="Z44" s="17"/>
      <c r="AA44" s="17"/>
      <c r="AB44" s="17"/>
      <c r="AC44" s="17"/>
      <c r="AD44" s="15">
        <v>91841</v>
      </c>
      <c r="AE44" s="17"/>
      <c r="AF44" s="17"/>
      <c r="AG44" s="17"/>
      <c r="AH44" s="17"/>
      <c r="AI44" s="13">
        <v>281557</v>
      </c>
    </row>
    <row r="45" spans="1:35" ht="22.5">
      <c r="A45" s="148"/>
      <c r="B45" s="11" t="s">
        <v>99</v>
      </c>
      <c r="C45" s="28"/>
      <c r="D45" s="17"/>
      <c r="E45" s="17"/>
      <c r="F45" s="17"/>
      <c r="G45" s="15">
        <v>212848</v>
      </c>
      <c r="H45" s="17"/>
      <c r="I45" s="17"/>
      <c r="J45" s="17"/>
      <c r="K45" s="17"/>
      <c r="L45" s="15">
        <v>3476</v>
      </c>
      <c r="M45" s="17"/>
      <c r="N45" s="17"/>
      <c r="O45" s="17"/>
      <c r="P45" s="17"/>
      <c r="Q45" s="13">
        <v>216324</v>
      </c>
      <c r="S45" s="148"/>
      <c r="T45" s="11" t="s">
        <v>99</v>
      </c>
      <c r="U45" s="28"/>
      <c r="V45" s="17"/>
      <c r="W45" s="17"/>
      <c r="X45" s="17"/>
      <c r="Y45" s="15">
        <v>1464463</v>
      </c>
      <c r="Z45" s="17"/>
      <c r="AA45" s="17"/>
      <c r="AB45" s="17"/>
      <c r="AC45" s="17"/>
      <c r="AD45" s="15">
        <v>675503</v>
      </c>
      <c r="AE45" s="17"/>
      <c r="AF45" s="17"/>
      <c r="AG45" s="17"/>
      <c r="AH45" s="17"/>
      <c r="AI45" s="13">
        <v>2139966</v>
      </c>
    </row>
    <row r="46" spans="1:35" ht="13.5">
      <c r="A46" s="148"/>
      <c r="B46" s="11" t="s">
        <v>100</v>
      </c>
      <c r="C46" s="28"/>
      <c r="D46" s="17"/>
      <c r="E46" s="17"/>
      <c r="F46" s="17"/>
      <c r="G46" s="15">
        <v>54060</v>
      </c>
      <c r="H46" s="17"/>
      <c r="I46" s="17"/>
      <c r="J46" s="17"/>
      <c r="K46" s="17"/>
      <c r="L46" s="15">
        <v>1334</v>
      </c>
      <c r="M46" s="17"/>
      <c r="N46" s="17"/>
      <c r="O46" s="17"/>
      <c r="P46" s="17"/>
      <c r="Q46" s="13">
        <v>55394</v>
      </c>
      <c r="S46" s="148"/>
      <c r="T46" s="11" t="s">
        <v>100</v>
      </c>
      <c r="U46" s="28"/>
      <c r="V46" s="17"/>
      <c r="W46" s="17"/>
      <c r="X46" s="17"/>
      <c r="Y46" s="15">
        <v>565644</v>
      </c>
      <c r="Z46" s="17"/>
      <c r="AA46" s="17"/>
      <c r="AB46" s="17"/>
      <c r="AC46" s="17"/>
      <c r="AD46" s="15">
        <v>278130</v>
      </c>
      <c r="AE46" s="17"/>
      <c r="AF46" s="17"/>
      <c r="AG46" s="17"/>
      <c r="AH46" s="17"/>
      <c r="AI46" s="13">
        <v>843774</v>
      </c>
    </row>
    <row r="47" spans="1:35" ht="13.5">
      <c r="A47" s="148"/>
      <c r="B47" s="11" t="s">
        <v>101</v>
      </c>
      <c r="C47" s="28"/>
      <c r="D47" s="17"/>
      <c r="E47" s="17"/>
      <c r="F47" s="17"/>
      <c r="G47" s="15">
        <v>23148</v>
      </c>
      <c r="H47" s="17"/>
      <c r="I47" s="17"/>
      <c r="J47" s="17"/>
      <c r="K47" s="17"/>
      <c r="L47" s="15">
        <v>677</v>
      </c>
      <c r="M47" s="17"/>
      <c r="N47" s="17"/>
      <c r="O47" s="17"/>
      <c r="P47" s="17"/>
      <c r="Q47" s="13">
        <v>23825</v>
      </c>
      <c r="S47" s="148"/>
      <c r="T47" s="11" t="s">
        <v>101</v>
      </c>
      <c r="U47" s="28"/>
      <c r="V47" s="17"/>
      <c r="W47" s="17"/>
      <c r="X47" s="17"/>
      <c r="Y47" s="15">
        <v>191815</v>
      </c>
      <c r="Z47" s="17"/>
      <c r="AA47" s="17"/>
      <c r="AB47" s="17"/>
      <c r="AC47" s="17"/>
      <c r="AD47" s="15">
        <v>140043</v>
      </c>
      <c r="AE47" s="17"/>
      <c r="AF47" s="17"/>
      <c r="AG47" s="17"/>
      <c r="AH47" s="17"/>
      <c r="AI47" s="13">
        <v>331858</v>
      </c>
    </row>
    <row r="48" spans="1:35" ht="13.5">
      <c r="A48" s="148"/>
      <c r="B48" s="11" t="s">
        <v>102</v>
      </c>
      <c r="C48" s="28"/>
      <c r="D48" s="17"/>
      <c r="E48" s="17"/>
      <c r="F48" s="17"/>
      <c r="G48" s="15">
        <v>75282</v>
      </c>
      <c r="H48" s="17"/>
      <c r="I48" s="17"/>
      <c r="J48" s="17"/>
      <c r="K48" s="17"/>
      <c r="L48" s="15">
        <v>2232</v>
      </c>
      <c r="M48" s="17"/>
      <c r="N48" s="17"/>
      <c r="O48" s="17"/>
      <c r="P48" s="17"/>
      <c r="Q48" s="13">
        <v>77514</v>
      </c>
      <c r="S48" s="148"/>
      <c r="T48" s="11" t="s">
        <v>102</v>
      </c>
      <c r="U48" s="28"/>
      <c r="V48" s="17"/>
      <c r="W48" s="17"/>
      <c r="X48" s="17"/>
      <c r="Y48" s="15">
        <v>726797</v>
      </c>
      <c r="Z48" s="17"/>
      <c r="AA48" s="17"/>
      <c r="AB48" s="17"/>
      <c r="AC48" s="17"/>
      <c r="AD48" s="15">
        <v>461404</v>
      </c>
      <c r="AE48" s="17"/>
      <c r="AF48" s="17"/>
      <c r="AG48" s="17"/>
      <c r="AH48" s="17"/>
      <c r="AI48" s="13">
        <v>1188201</v>
      </c>
    </row>
    <row r="49" spans="1:35" ht="14.25" thickBot="1">
      <c r="A49" s="150"/>
      <c r="B49" s="12" t="s">
        <v>61</v>
      </c>
      <c r="C49" s="29"/>
      <c r="D49" s="19"/>
      <c r="E49" s="19"/>
      <c r="F49" s="19"/>
      <c r="G49" s="16">
        <v>1191952</v>
      </c>
      <c r="H49" s="19"/>
      <c r="I49" s="19"/>
      <c r="J49" s="19"/>
      <c r="K49" s="19"/>
      <c r="L49" s="16">
        <v>21294</v>
      </c>
      <c r="M49" s="19"/>
      <c r="N49" s="19"/>
      <c r="O49" s="19"/>
      <c r="P49" s="19"/>
      <c r="Q49" s="14">
        <v>1213246</v>
      </c>
      <c r="S49" s="150"/>
      <c r="T49" s="12" t="s">
        <v>61</v>
      </c>
      <c r="U49" s="29"/>
      <c r="V49" s="19"/>
      <c r="W49" s="19"/>
      <c r="X49" s="19"/>
      <c r="Y49" s="16">
        <v>9370096</v>
      </c>
      <c r="Z49" s="19"/>
      <c r="AA49" s="19"/>
      <c r="AB49" s="19"/>
      <c r="AC49" s="19"/>
      <c r="AD49" s="16">
        <v>4630454</v>
      </c>
      <c r="AE49" s="19"/>
      <c r="AF49" s="19"/>
      <c r="AG49" s="19"/>
      <c r="AH49" s="19"/>
      <c r="AI49" s="14">
        <v>14000550</v>
      </c>
    </row>
  </sheetData>
  <sheetProtection/>
  <mergeCells count="30">
    <mergeCell ref="S38:S49"/>
    <mergeCell ref="S7:T7"/>
    <mergeCell ref="S8:T8"/>
    <mergeCell ref="S9:T9"/>
    <mergeCell ref="S10:T10"/>
    <mergeCell ref="S11:T11"/>
    <mergeCell ref="S12:S16"/>
    <mergeCell ref="S3:AI3"/>
    <mergeCell ref="U4:AI4"/>
    <mergeCell ref="U5:Y5"/>
    <mergeCell ref="S27:S30"/>
    <mergeCell ref="S31:S37"/>
    <mergeCell ref="Z5:AD5"/>
    <mergeCell ref="AE5:AI5"/>
    <mergeCell ref="S4:T6"/>
    <mergeCell ref="A3:Q3"/>
    <mergeCell ref="A4:B6"/>
    <mergeCell ref="C4:Q4"/>
    <mergeCell ref="C5:G5"/>
    <mergeCell ref="H5:L5"/>
    <mergeCell ref="M5:Q5"/>
    <mergeCell ref="A31:A37"/>
    <mergeCell ref="A38:A49"/>
    <mergeCell ref="A7:B7"/>
    <mergeCell ref="A8:B8"/>
    <mergeCell ref="A9:B9"/>
    <mergeCell ref="A10:B10"/>
    <mergeCell ref="A11:B11"/>
    <mergeCell ref="A12:A16"/>
    <mergeCell ref="A27:A30"/>
  </mergeCells>
  <printOptions/>
  <pageMargins left="0.7086614173228347" right="0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2010-09-24T07:53:56Z</cp:lastPrinted>
  <dcterms:created xsi:type="dcterms:W3CDTF">2010-09-10T20:35:13Z</dcterms:created>
  <dcterms:modified xsi:type="dcterms:W3CDTF">2010-09-28T04:12:05Z</dcterms:modified>
  <cp:category/>
  <cp:version/>
  <cp:contentType/>
  <cp:contentStatus/>
</cp:coreProperties>
</file>